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35" activeTab="0"/>
  </bookViews>
  <sheets>
    <sheet name="2019家装主材费用清单表格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<sst xmlns="http://schemas.openxmlformats.org/spreadsheetml/2006/main" count="114" uniqueCount="77">
  <si>
    <t>主材报价</t>
  </si>
  <si>
    <t>项目名称</t>
  </si>
  <si>
    <t>单位</t>
  </si>
  <si>
    <t>数量</t>
  </si>
  <si>
    <t>单价</t>
  </si>
  <si>
    <t>预计</t>
  </si>
  <si>
    <t>实际金额</t>
  </si>
  <si>
    <t>地面工程</t>
  </si>
  <si>
    <r>
      <t>厨房地砖（</t>
    </r>
    <r>
      <rPr>
        <sz val="12"/>
        <rFont val="Times New Roman"/>
        <family val="1"/>
      </rPr>
      <t>300*300</t>
    </r>
    <r>
      <rPr>
        <sz val="12"/>
        <rFont val="宋体"/>
        <family val="0"/>
      </rPr>
      <t>）</t>
    </r>
  </si>
  <si>
    <r>
      <t>m</t>
    </r>
    <r>
      <rPr>
        <vertAlign val="superscript"/>
        <sz val="10"/>
        <rFont val="Times New Roman"/>
        <family val="1"/>
      </rPr>
      <t>2</t>
    </r>
  </si>
  <si>
    <t>广东佛山砖</t>
  </si>
  <si>
    <r>
      <t>卫生间地砖（</t>
    </r>
    <r>
      <rPr>
        <sz val="12"/>
        <rFont val="Times New Roman"/>
        <family val="1"/>
      </rPr>
      <t>300*300</t>
    </r>
    <r>
      <rPr>
        <sz val="12"/>
        <rFont val="宋体"/>
        <family val="0"/>
      </rPr>
      <t>）</t>
    </r>
  </si>
  <si>
    <r>
      <t>客厅地砖（</t>
    </r>
    <r>
      <rPr>
        <sz val="12"/>
        <rFont val="Times New Roman"/>
        <family val="1"/>
      </rPr>
      <t>600*600</t>
    </r>
    <r>
      <rPr>
        <sz val="12"/>
        <rFont val="宋体"/>
        <family val="0"/>
      </rPr>
      <t>）</t>
    </r>
  </si>
  <si>
    <r>
      <t>阳台地砖（</t>
    </r>
    <r>
      <rPr>
        <sz val="12"/>
        <rFont val="Times New Roman"/>
        <family val="1"/>
      </rPr>
      <t>300*300</t>
    </r>
    <r>
      <rPr>
        <sz val="12"/>
        <rFont val="宋体"/>
        <family val="0"/>
      </rPr>
      <t>）</t>
    </r>
  </si>
  <si>
    <t>踢角线</t>
  </si>
  <si>
    <t>米</t>
  </si>
  <si>
    <t>墙面工程</t>
  </si>
  <si>
    <t>厨房墙砖（450*300）</t>
  </si>
  <si>
    <t>罗马，陶夫人等品牌防古砖</t>
  </si>
  <si>
    <t>卫生间墙砖（450*300）</t>
  </si>
  <si>
    <t>石材工程</t>
  </si>
  <si>
    <t>门砍石</t>
  </si>
  <si>
    <t>项</t>
  </si>
  <si>
    <t>黑色大理石</t>
  </si>
  <si>
    <t>飘窗石材</t>
  </si>
  <si>
    <t>国产石材</t>
  </si>
  <si>
    <t>橱柜工程</t>
  </si>
  <si>
    <t>厨柜</t>
  </si>
  <si>
    <t>人造石台面</t>
  </si>
  <si>
    <t>吊柜</t>
  </si>
  <si>
    <t>白色模压门板</t>
  </si>
  <si>
    <t>淘菜盆</t>
  </si>
  <si>
    <t>个</t>
  </si>
  <si>
    <t>门窗工程</t>
  </si>
  <si>
    <t>卧室门</t>
  </si>
  <si>
    <t>套</t>
  </si>
  <si>
    <t>洪港套装门</t>
  </si>
  <si>
    <t>卫生间</t>
  </si>
  <si>
    <t>入户门套</t>
  </si>
  <si>
    <t>厨房推拉门</t>
  </si>
  <si>
    <t>推拉门</t>
  </si>
  <si>
    <t>洁具</t>
  </si>
  <si>
    <t>蹲便器</t>
  </si>
  <si>
    <t>金牌或蒙娜丽莎</t>
  </si>
  <si>
    <t>马桶</t>
  </si>
  <si>
    <t>淋浴</t>
  </si>
  <si>
    <t>洗脸盆</t>
  </si>
  <si>
    <t>高压管角阀</t>
  </si>
  <si>
    <t>浴霸</t>
  </si>
  <si>
    <t>整体吊顶</t>
  </si>
  <si>
    <t>厨房铝扣吊顶</t>
  </si>
  <si>
    <t>方形铝扣吊顶</t>
  </si>
  <si>
    <t>卫生间铝扣吊顶</t>
  </si>
  <si>
    <t>阴角</t>
  </si>
  <si>
    <t>其它</t>
  </si>
  <si>
    <t>强化地板</t>
  </si>
  <si>
    <t>升达  喜临门等品牌</t>
  </si>
  <si>
    <t>阳台晾衣杆</t>
  </si>
  <si>
    <t>根</t>
  </si>
  <si>
    <t>地漏</t>
  </si>
  <si>
    <t>九牧</t>
  </si>
  <si>
    <t>主阀</t>
  </si>
  <si>
    <t>金牛4分的</t>
  </si>
  <si>
    <t>灯具</t>
  </si>
  <si>
    <t>墙纸</t>
  </si>
  <si>
    <t>窗帘</t>
  </si>
  <si>
    <t>餐桌</t>
  </si>
  <si>
    <t>张</t>
  </si>
  <si>
    <t>沙发</t>
  </si>
  <si>
    <t>挂画</t>
  </si>
  <si>
    <t>开关面板</t>
  </si>
  <si>
    <t>西蒙</t>
  </si>
  <si>
    <t>小五金</t>
  </si>
  <si>
    <t>主材</t>
  </si>
  <si>
    <t>辅材</t>
  </si>
  <si>
    <t>总计</t>
  </si>
  <si>
    <t>2019家装主材费用清单表格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</si>
</sst>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47">
    <font>
      <sz val="12"/>
      <name val="宋体"/>
      <family val="0"/>
    </font>
    <font>
      <b/>
      <sz val="22"/>
      <name val="黑体"/>
      <family val="3"/>
    </font>
    <font>
      <sz val="12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vertAlign val="superscript"/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9" xfId="0" applyNumberForma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A1" sqref="A1:F1"/>
    </sheetView>
  </sheetViews>
  <sheetFormatPr defaultColWidth="9.00390625" defaultRowHeight="14.25"/>
  <cols>
    <col min="1" max="1" width="23.75390625" style="1" customWidth="1"/>
    <col min="2" max="2" width="5.625" style="1" customWidth="1"/>
    <col min="3" max="3" width="5.00390625" style="1" customWidth="1"/>
    <col min="4" max="4" width="7.375" style="1" customWidth="1"/>
    <col min="5" max="5" width="9.625" style="1" customWidth="1"/>
    <col min="6" max="6" width="29.125" style="1" customWidth="1"/>
    <col min="7" max="16384" width="9.00390625" style="1" customWidth="1"/>
  </cols>
  <sheetData>
    <row r="1" spans="1:6" ht="47.25" customHeight="1">
      <c r="A1" s="10" t="s">
        <v>76</v>
      </c>
      <c r="B1" s="11"/>
      <c r="C1" s="11"/>
      <c r="D1" s="11"/>
      <c r="E1" s="11"/>
      <c r="F1" s="12"/>
    </row>
    <row r="2" spans="1:6" ht="14.25">
      <c r="A2" s="2"/>
      <c r="B2" s="2" t="s">
        <v>0</v>
      </c>
      <c r="C2" s="2"/>
      <c r="D2" s="2"/>
      <c r="E2" s="2"/>
      <c r="F2" s="2"/>
    </row>
    <row r="3" spans="1:6" ht="14.25">
      <c r="A3" s="3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14.25">
      <c r="A4" s="2"/>
      <c r="B4" s="2"/>
      <c r="C4" s="2"/>
      <c r="D4" s="2"/>
      <c r="E4" s="2"/>
      <c r="F4" s="2"/>
    </row>
    <row r="5" spans="1:6" ht="14.25">
      <c r="A5" s="3" t="s">
        <v>7</v>
      </c>
      <c r="B5" s="2"/>
      <c r="C5" s="2"/>
      <c r="D5" s="2"/>
      <c r="E5" s="2"/>
      <c r="F5" s="2"/>
    </row>
    <row r="6" spans="1:6" ht="16.5">
      <c r="A6" s="2" t="s">
        <v>8</v>
      </c>
      <c r="B6" s="4" t="s">
        <v>9</v>
      </c>
      <c r="C6" s="2">
        <v>4</v>
      </c>
      <c r="D6" s="2">
        <v>80</v>
      </c>
      <c r="E6" s="2">
        <f>SUM(C6*D6)</f>
        <v>320</v>
      </c>
      <c r="F6" s="2" t="s">
        <v>10</v>
      </c>
    </row>
    <row r="7" spans="1:6" ht="16.5">
      <c r="A7" s="2" t="s">
        <v>11</v>
      </c>
      <c r="B7" s="4" t="s">
        <v>9</v>
      </c>
      <c r="C7" s="2">
        <v>10</v>
      </c>
      <c r="D7" s="2">
        <v>80</v>
      </c>
      <c r="E7" s="2">
        <f>SUM(C7*D7)</f>
        <v>800</v>
      </c>
      <c r="F7" s="2" t="s">
        <v>10</v>
      </c>
    </row>
    <row r="8" spans="1:6" ht="16.5">
      <c r="A8" s="2" t="s">
        <v>12</v>
      </c>
      <c r="B8" s="5" t="s">
        <v>9</v>
      </c>
      <c r="C8" s="6">
        <v>29</v>
      </c>
      <c r="D8" s="6">
        <v>90</v>
      </c>
      <c r="E8" s="6">
        <f>SUM(C8*D8)</f>
        <v>2610</v>
      </c>
      <c r="F8" s="2" t="s">
        <v>10</v>
      </c>
    </row>
    <row r="9" spans="1:6" ht="16.5">
      <c r="A9" s="2" t="s">
        <v>13</v>
      </c>
      <c r="B9" s="4" t="s">
        <v>9</v>
      </c>
      <c r="C9" s="2">
        <v>10</v>
      </c>
      <c r="D9" s="2">
        <v>70</v>
      </c>
      <c r="E9" s="2">
        <f>SUM(C9*D9)</f>
        <v>700</v>
      </c>
      <c r="F9" s="2" t="s">
        <v>10</v>
      </c>
    </row>
    <row r="10" spans="1:6" ht="14.25">
      <c r="A10" s="2" t="s">
        <v>14</v>
      </c>
      <c r="B10" s="7" t="s">
        <v>15</v>
      </c>
      <c r="C10" s="2">
        <v>50</v>
      </c>
      <c r="D10" s="2">
        <v>15</v>
      </c>
      <c r="E10" s="2">
        <f>SUM(C10*D10)</f>
        <v>750</v>
      </c>
      <c r="F10" s="2" t="s">
        <v>14</v>
      </c>
    </row>
    <row r="11" spans="1:6" ht="15">
      <c r="A11" s="3" t="s">
        <v>16</v>
      </c>
      <c r="B11" s="4"/>
      <c r="C11" s="2"/>
      <c r="D11" s="2"/>
      <c r="E11" s="2"/>
      <c r="F11" s="2"/>
    </row>
    <row r="12" spans="1:6" ht="15.75">
      <c r="A12" s="2" t="s">
        <v>17</v>
      </c>
      <c r="B12" s="4" t="s">
        <v>9</v>
      </c>
      <c r="C12" s="2">
        <v>22</v>
      </c>
      <c r="D12" s="2">
        <v>85</v>
      </c>
      <c r="E12" s="2">
        <f>SUM(C12*D12)</f>
        <v>1870</v>
      </c>
      <c r="F12" s="2" t="s">
        <v>18</v>
      </c>
    </row>
    <row r="13" spans="1:6" ht="15.75">
      <c r="A13" s="2" t="s">
        <v>19</v>
      </c>
      <c r="B13" s="4" t="s">
        <v>9</v>
      </c>
      <c r="C13" s="2">
        <v>35</v>
      </c>
      <c r="D13" s="2">
        <v>85</v>
      </c>
      <c r="E13" s="2">
        <f>SUM(C13*D13)</f>
        <v>2975</v>
      </c>
      <c r="F13" s="2" t="s">
        <v>18</v>
      </c>
    </row>
    <row r="14" spans="1:6" ht="15">
      <c r="A14" s="3" t="s">
        <v>20</v>
      </c>
      <c r="B14" s="4"/>
      <c r="C14" s="2"/>
      <c r="D14" s="2"/>
      <c r="E14" s="2"/>
      <c r="F14" s="2"/>
    </row>
    <row r="15" spans="1:6" ht="14.25">
      <c r="A15" s="2" t="s">
        <v>21</v>
      </c>
      <c r="B15" s="7" t="s">
        <v>22</v>
      </c>
      <c r="C15" s="2">
        <v>1</v>
      </c>
      <c r="D15" s="2">
        <v>200</v>
      </c>
      <c r="E15" s="2">
        <f>SUM(C15*D15)</f>
        <v>200</v>
      </c>
      <c r="F15" s="2" t="s">
        <v>23</v>
      </c>
    </row>
    <row r="16" spans="1:6" ht="14.25">
      <c r="A16" s="2" t="s">
        <v>24</v>
      </c>
      <c r="B16" s="7" t="s">
        <v>22</v>
      </c>
      <c r="C16" s="2">
        <v>1</v>
      </c>
      <c r="D16" s="2">
        <v>680</v>
      </c>
      <c r="E16" s="2">
        <f>SUM(C16*D16)</f>
        <v>680</v>
      </c>
      <c r="F16" s="2" t="s">
        <v>25</v>
      </c>
    </row>
    <row r="17" spans="1:6" ht="15.75">
      <c r="A17" s="3" t="s">
        <v>26</v>
      </c>
      <c r="B17" s="8"/>
      <c r="C17" s="2"/>
      <c r="D17" s="2"/>
      <c r="E17" s="2"/>
      <c r="F17" s="2"/>
    </row>
    <row r="18" spans="1:6" ht="14.25">
      <c r="A18" s="6" t="s">
        <v>27</v>
      </c>
      <c r="B18" s="6" t="s">
        <v>15</v>
      </c>
      <c r="C18" s="6">
        <v>3</v>
      </c>
      <c r="D18" s="6">
        <v>800</v>
      </c>
      <c r="E18" s="2">
        <f>SUM(C18*D18)</f>
        <v>2400</v>
      </c>
      <c r="F18" s="2" t="s">
        <v>28</v>
      </c>
    </row>
    <row r="19" spans="1:6" ht="14.25">
      <c r="A19" s="6" t="s">
        <v>29</v>
      </c>
      <c r="B19" s="6" t="s">
        <v>15</v>
      </c>
      <c r="C19" s="6">
        <v>2</v>
      </c>
      <c r="D19" s="6">
        <v>350</v>
      </c>
      <c r="E19" s="2">
        <f>SUM(C19*D19)</f>
        <v>700</v>
      </c>
      <c r="F19" s="2" t="s">
        <v>30</v>
      </c>
    </row>
    <row r="20" spans="1:6" ht="14.25">
      <c r="A20" s="6" t="s">
        <v>31</v>
      </c>
      <c r="B20" s="6" t="s">
        <v>32</v>
      </c>
      <c r="C20" s="6">
        <v>1</v>
      </c>
      <c r="D20" s="6">
        <v>400</v>
      </c>
      <c r="E20" s="2">
        <f>SUM(C20*D20)</f>
        <v>400</v>
      </c>
      <c r="F20" s="2"/>
    </row>
    <row r="21" spans="1:6" ht="14.25">
      <c r="A21" s="3" t="s">
        <v>33</v>
      </c>
      <c r="B21" s="2"/>
      <c r="C21" s="2"/>
      <c r="D21" s="2"/>
      <c r="E21" s="2"/>
      <c r="F21" s="2"/>
    </row>
    <row r="22" spans="1:6" ht="14.25">
      <c r="A22" s="2" t="s">
        <v>34</v>
      </c>
      <c r="B22" s="2" t="s">
        <v>35</v>
      </c>
      <c r="C22" s="2">
        <v>3</v>
      </c>
      <c r="D22" s="2">
        <v>650</v>
      </c>
      <c r="E22" s="2">
        <f>SUM(C22*D22)</f>
        <v>1950</v>
      </c>
      <c r="F22" s="2" t="s">
        <v>36</v>
      </c>
    </row>
    <row r="23" spans="1:6" ht="14.25">
      <c r="A23" s="2" t="s">
        <v>37</v>
      </c>
      <c r="B23" s="2" t="s">
        <v>35</v>
      </c>
      <c r="C23" s="2">
        <v>4</v>
      </c>
      <c r="D23" s="2">
        <v>650</v>
      </c>
      <c r="E23" s="2">
        <f>SUM(C23*D23)</f>
        <v>2600</v>
      </c>
      <c r="F23" s="2" t="s">
        <v>36</v>
      </c>
    </row>
    <row r="24" spans="1:6" ht="14.25">
      <c r="A24" s="2" t="s">
        <v>38</v>
      </c>
      <c r="B24" s="2" t="s">
        <v>15</v>
      </c>
      <c r="C24" s="2">
        <v>5</v>
      </c>
      <c r="D24" s="2">
        <v>80</v>
      </c>
      <c r="E24" s="2">
        <f>SUM(C24*D24)</f>
        <v>400</v>
      </c>
      <c r="F24" s="2"/>
    </row>
    <row r="25" spans="1:6" ht="15" customHeight="1">
      <c r="A25" s="2" t="s">
        <v>39</v>
      </c>
      <c r="B25" s="4" t="s">
        <v>9</v>
      </c>
      <c r="C25" s="2">
        <v>4</v>
      </c>
      <c r="D25" s="2">
        <v>380</v>
      </c>
      <c r="E25" s="2">
        <f>SUM(C25*D25)</f>
        <v>1520</v>
      </c>
      <c r="F25" s="2" t="s">
        <v>40</v>
      </c>
    </row>
    <row r="26" spans="1:6" ht="15" customHeight="1">
      <c r="A26" s="3" t="s">
        <v>41</v>
      </c>
      <c r="B26" s="2"/>
      <c r="C26" s="2"/>
      <c r="D26" s="2"/>
      <c r="E26" s="2"/>
      <c r="F26" s="2"/>
    </row>
    <row r="27" spans="1:6" ht="15" customHeight="1">
      <c r="A27" s="2" t="s">
        <v>42</v>
      </c>
      <c r="B27" s="2" t="s">
        <v>32</v>
      </c>
      <c r="C27" s="2">
        <v>1</v>
      </c>
      <c r="D27" s="2">
        <v>1000</v>
      </c>
      <c r="E27" s="2">
        <f aca="true" t="shared" si="0" ref="E27:E32">SUM(C27*D27)</f>
        <v>1000</v>
      </c>
      <c r="F27" s="2" t="s">
        <v>43</v>
      </c>
    </row>
    <row r="28" spans="1:6" ht="15" customHeight="1">
      <c r="A28" s="2" t="s">
        <v>44</v>
      </c>
      <c r="B28" s="2" t="s">
        <v>32</v>
      </c>
      <c r="C28" s="2">
        <v>1</v>
      </c>
      <c r="D28" s="2">
        <v>399</v>
      </c>
      <c r="E28" s="2">
        <f t="shared" si="0"/>
        <v>399</v>
      </c>
      <c r="F28" s="2" t="s">
        <v>43</v>
      </c>
    </row>
    <row r="29" spans="1:6" ht="15" customHeight="1">
      <c r="A29" s="2" t="s">
        <v>45</v>
      </c>
      <c r="B29" s="2" t="s">
        <v>22</v>
      </c>
      <c r="C29" s="2">
        <v>1</v>
      </c>
      <c r="D29" s="2">
        <v>399</v>
      </c>
      <c r="E29" s="2">
        <f t="shared" si="0"/>
        <v>399</v>
      </c>
      <c r="F29" s="2"/>
    </row>
    <row r="30" spans="1:6" ht="15" customHeight="1">
      <c r="A30" s="2" t="s">
        <v>46</v>
      </c>
      <c r="B30" s="2" t="s">
        <v>22</v>
      </c>
      <c r="C30" s="2">
        <v>1</v>
      </c>
      <c r="D30" s="2">
        <v>1200</v>
      </c>
      <c r="E30" s="2">
        <f t="shared" si="0"/>
        <v>1200</v>
      </c>
      <c r="F30" s="2"/>
    </row>
    <row r="31" spans="1:6" ht="15" customHeight="1">
      <c r="A31" s="2" t="s">
        <v>47</v>
      </c>
      <c r="B31" s="2" t="s">
        <v>22</v>
      </c>
      <c r="C31" s="2">
        <v>1</v>
      </c>
      <c r="D31" s="2">
        <v>680</v>
      </c>
      <c r="E31" s="2">
        <f t="shared" si="0"/>
        <v>680</v>
      </c>
      <c r="F31" s="2"/>
    </row>
    <row r="32" spans="1:6" ht="15" customHeight="1">
      <c r="A32" s="2" t="s">
        <v>48</v>
      </c>
      <c r="B32" s="2" t="s">
        <v>32</v>
      </c>
      <c r="C32" s="2">
        <v>1</v>
      </c>
      <c r="D32" s="2">
        <v>500</v>
      </c>
      <c r="E32" s="2">
        <f t="shared" si="0"/>
        <v>500</v>
      </c>
      <c r="F32" s="2"/>
    </row>
    <row r="33" spans="1:6" ht="15" customHeight="1">
      <c r="A33" s="3" t="s">
        <v>49</v>
      </c>
      <c r="B33" s="2"/>
      <c r="C33" s="2"/>
      <c r="D33" s="2"/>
      <c r="E33" s="2"/>
      <c r="F33" s="2"/>
    </row>
    <row r="34" spans="1:6" ht="15" customHeight="1">
      <c r="A34" s="6" t="s">
        <v>50</v>
      </c>
      <c r="B34" s="4" t="s">
        <v>9</v>
      </c>
      <c r="C34" s="6">
        <v>4</v>
      </c>
      <c r="D34" s="6">
        <v>120</v>
      </c>
      <c r="E34" s="6">
        <f>SUM(C34*D34)</f>
        <v>480</v>
      </c>
      <c r="F34" s="6" t="s">
        <v>51</v>
      </c>
    </row>
    <row r="35" spans="1:6" ht="15" customHeight="1">
      <c r="A35" s="6" t="s">
        <v>52</v>
      </c>
      <c r="B35" s="4" t="s">
        <v>9</v>
      </c>
      <c r="C35" s="6">
        <v>5</v>
      </c>
      <c r="D35" s="6">
        <v>120</v>
      </c>
      <c r="E35" s="6">
        <f>SUM(C35*D35)</f>
        <v>600</v>
      </c>
      <c r="F35" s="6"/>
    </row>
    <row r="36" spans="1:6" ht="15" customHeight="1">
      <c r="A36" s="6" t="s">
        <v>53</v>
      </c>
      <c r="B36" s="7" t="s">
        <v>22</v>
      </c>
      <c r="C36" s="6">
        <v>1</v>
      </c>
      <c r="D36" s="6">
        <v>600</v>
      </c>
      <c r="E36" s="6">
        <f>SUM(C36*D36)</f>
        <v>600</v>
      </c>
      <c r="F36" s="6"/>
    </row>
    <row r="37" spans="1:6" ht="15" customHeight="1">
      <c r="A37" s="3" t="s">
        <v>54</v>
      </c>
      <c r="B37" s="2"/>
      <c r="C37" s="2"/>
      <c r="D37" s="2"/>
      <c r="E37" s="2"/>
      <c r="F37" s="2"/>
    </row>
    <row r="38" spans="1:6" ht="15" customHeight="1">
      <c r="A38" s="6" t="s">
        <v>55</v>
      </c>
      <c r="B38" s="4" t="s">
        <v>9</v>
      </c>
      <c r="C38" s="6">
        <v>23</v>
      </c>
      <c r="D38" s="6">
        <v>85</v>
      </c>
      <c r="E38" s="6">
        <f aca="true" t="shared" si="1" ref="E38:E49">SUM(C38*D38)</f>
        <v>1955</v>
      </c>
      <c r="F38" s="6" t="s">
        <v>56</v>
      </c>
    </row>
    <row r="39" spans="1:6" ht="14.25" customHeight="1">
      <c r="A39" s="6" t="s">
        <v>57</v>
      </c>
      <c r="B39" s="7" t="s">
        <v>58</v>
      </c>
      <c r="C39" s="6">
        <v>2</v>
      </c>
      <c r="D39" s="6">
        <v>30</v>
      </c>
      <c r="E39" s="6">
        <f t="shared" si="1"/>
        <v>60</v>
      </c>
      <c r="F39" s="6"/>
    </row>
    <row r="40" spans="1:6" ht="14.25" customHeight="1">
      <c r="A40" s="6" t="s">
        <v>59</v>
      </c>
      <c r="B40" s="7" t="s">
        <v>32</v>
      </c>
      <c r="C40" s="6">
        <v>3</v>
      </c>
      <c r="D40" s="6">
        <v>50</v>
      </c>
      <c r="E40" s="6">
        <f t="shared" si="1"/>
        <v>150</v>
      </c>
      <c r="F40" s="6" t="s">
        <v>60</v>
      </c>
    </row>
    <row r="41" spans="1:6" ht="14.25" customHeight="1">
      <c r="A41" s="6" t="s">
        <v>61</v>
      </c>
      <c r="B41" s="7" t="s">
        <v>32</v>
      </c>
      <c r="C41" s="6">
        <v>1</v>
      </c>
      <c r="D41" s="6">
        <v>75</v>
      </c>
      <c r="E41" s="6">
        <f t="shared" si="1"/>
        <v>75</v>
      </c>
      <c r="F41" s="6" t="s">
        <v>62</v>
      </c>
    </row>
    <row r="42" spans="1:6" ht="14.25" customHeight="1">
      <c r="A42" s="6" t="s">
        <v>63</v>
      </c>
      <c r="B42" s="7" t="s">
        <v>22</v>
      </c>
      <c r="C42" s="6">
        <v>1</v>
      </c>
      <c r="D42" s="6">
        <v>4000</v>
      </c>
      <c r="E42" s="6">
        <f t="shared" si="1"/>
        <v>4000</v>
      </c>
      <c r="F42" s="6"/>
    </row>
    <row r="43" spans="1:6" ht="14.25" customHeight="1">
      <c r="A43" s="6" t="s">
        <v>64</v>
      </c>
      <c r="B43" s="7" t="s">
        <v>22</v>
      </c>
      <c r="C43" s="6">
        <v>1</v>
      </c>
      <c r="D43" s="6">
        <v>5000</v>
      </c>
      <c r="E43" s="6">
        <f t="shared" si="1"/>
        <v>5000</v>
      </c>
      <c r="F43" s="6"/>
    </row>
    <row r="44" spans="1:6" ht="14.25" customHeight="1">
      <c r="A44" s="6" t="s">
        <v>65</v>
      </c>
      <c r="B44" s="7" t="s">
        <v>22</v>
      </c>
      <c r="C44" s="6">
        <v>1</v>
      </c>
      <c r="D44" s="6">
        <v>5000</v>
      </c>
      <c r="E44" s="6">
        <f t="shared" si="1"/>
        <v>5000</v>
      </c>
      <c r="F44" s="6"/>
    </row>
    <row r="45" spans="1:6" ht="14.25" customHeight="1">
      <c r="A45" s="6" t="s">
        <v>66</v>
      </c>
      <c r="B45" s="7" t="s">
        <v>67</v>
      </c>
      <c r="C45" s="6">
        <v>1</v>
      </c>
      <c r="D45" s="6">
        <v>1200</v>
      </c>
      <c r="E45" s="6">
        <f t="shared" si="1"/>
        <v>1200</v>
      </c>
      <c r="F45" s="6"/>
    </row>
    <row r="46" spans="1:6" ht="14.25" customHeight="1">
      <c r="A46" s="6" t="s">
        <v>68</v>
      </c>
      <c r="B46" s="7" t="s">
        <v>35</v>
      </c>
      <c r="C46" s="6">
        <v>1</v>
      </c>
      <c r="D46" s="6">
        <v>4000</v>
      </c>
      <c r="E46" s="6">
        <f t="shared" si="1"/>
        <v>4000</v>
      </c>
      <c r="F46" s="6"/>
    </row>
    <row r="47" spans="1:6" ht="14.25" customHeight="1">
      <c r="A47" s="6" t="s">
        <v>69</v>
      </c>
      <c r="B47" s="7" t="s">
        <v>67</v>
      </c>
      <c r="C47" s="6">
        <v>10</v>
      </c>
      <c r="D47" s="6">
        <v>100</v>
      </c>
      <c r="E47" s="6">
        <f t="shared" si="1"/>
        <v>1000</v>
      </c>
      <c r="F47" s="6"/>
    </row>
    <row r="48" spans="1:6" ht="14.25" customHeight="1">
      <c r="A48" s="6" t="s">
        <v>70</v>
      </c>
      <c r="B48" s="7" t="s">
        <v>22</v>
      </c>
      <c r="C48" s="6">
        <v>1</v>
      </c>
      <c r="D48" s="6">
        <v>1000</v>
      </c>
      <c r="E48" s="6">
        <f t="shared" si="1"/>
        <v>1000</v>
      </c>
      <c r="F48" s="6" t="s">
        <v>71</v>
      </c>
    </row>
    <row r="49" spans="1:6" ht="14.25" customHeight="1">
      <c r="A49" s="6" t="s">
        <v>72</v>
      </c>
      <c r="B49" s="7" t="s">
        <v>22</v>
      </c>
      <c r="C49" s="6">
        <v>1</v>
      </c>
      <c r="D49" s="6">
        <v>600</v>
      </c>
      <c r="E49" s="6">
        <f t="shared" si="1"/>
        <v>600</v>
      </c>
      <c r="F49" s="6"/>
    </row>
    <row r="50" spans="1:6" ht="15" customHeight="1">
      <c r="A50" s="3" t="s">
        <v>73</v>
      </c>
      <c r="B50" s="4"/>
      <c r="C50" s="2"/>
      <c r="D50" s="2"/>
      <c r="E50" s="9">
        <f>SUM(E6:E49)</f>
        <v>50773</v>
      </c>
      <c r="F50" s="2"/>
    </row>
    <row r="51" spans="1:6" ht="15" customHeight="1">
      <c r="A51" s="3" t="s">
        <v>74</v>
      </c>
      <c r="B51" s="4"/>
      <c r="C51" s="2"/>
      <c r="D51" s="2"/>
      <c r="E51" s="9"/>
      <c r="F51" s="2"/>
    </row>
    <row r="52" spans="1:6" ht="15" customHeight="1">
      <c r="A52" s="3" t="s">
        <v>75</v>
      </c>
      <c r="B52" s="4"/>
      <c r="C52" s="2"/>
      <c r="D52" s="2"/>
      <c r="E52" s="9">
        <f>SUM(E51+E50)</f>
        <v>50773</v>
      </c>
      <c r="F52" s="2"/>
    </row>
  </sheetData>
  <sheetProtection/>
  <mergeCells count="1">
    <mergeCell ref="A1:F1"/>
  </mergeCells>
  <printOptions/>
  <pageMargins left="0.75" right="0.75" top="0.98" bottom="0.98" header="0.51" footer="0.51"/>
  <pageSetup errors="NA"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errors="NA" firstPageNumber="1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errors="NA" firstPageNumber="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longfa</dc:creator>
  <cp:keywords/>
  <dc:description/>
  <cp:lastModifiedBy>Administrator</cp:lastModifiedBy>
  <cp:lastPrinted>2011-05-23T00:57:43Z</cp:lastPrinted>
  <dcterms:created xsi:type="dcterms:W3CDTF">2005-11-22T12:52:38Z</dcterms:created>
  <dcterms:modified xsi:type="dcterms:W3CDTF">2019-02-21T06:34:50Z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