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activeTab="0"/>
  </bookViews>
  <sheets>
    <sheet name="150平大平层全包装修报价明细表" sheetId="1" r:id="rId1"/>
  </sheets>
  <definedNames>
    <definedName name="_xlnm.Print_Area" localSheetId="0">'150平大平层全包装修报价明细表'!$A$1:$K$106</definedName>
    <definedName name="_xlnm.Print_Titles" localSheetId="0">'150平大平层全包装修报价明细表'!$4:$5</definedName>
  </definedNames>
  <calcPr fullCalcOnLoad="1"/>
</workbook>
</file>

<file path=xl/sharedStrings.xml><?xml version="1.0" encoding="utf-8"?>
<sst xmlns="http://schemas.openxmlformats.org/spreadsheetml/2006/main" count="274" uniqueCount="123">
  <si>
    <t>客户电话：  工程地址：</t>
  </si>
  <si>
    <t>序号</t>
  </si>
  <si>
    <t>工程项目名称</t>
  </si>
  <si>
    <t>单位</t>
  </si>
  <si>
    <t>工程量</t>
  </si>
  <si>
    <t>损耗</t>
  </si>
  <si>
    <t>材料单价</t>
  </si>
  <si>
    <t>材料合价</t>
  </si>
  <si>
    <t>人工单价</t>
  </si>
  <si>
    <t>人工合价</t>
  </si>
  <si>
    <t>主要材料和主要工艺说明</t>
  </si>
  <si>
    <t>主材</t>
  </si>
  <si>
    <t>辅材</t>
  </si>
  <si>
    <t>一、拆除工程</t>
  </si>
  <si>
    <t>拆除墙体</t>
  </si>
  <si>
    <t>㎡</t>
  </si>
  <si>
    <t>按规范要求施工（垃圾运到小区指定地点）</t>
  </si>
  <si>
    <t>粉墙边</t>
  </si>
  <si>
    <t>M</t>
  </si>
  <si>
    <t>按规范要求施工</t>
  </si>
  <si>
    <t>铲除保温层（阳台）</t>
  </si>
  <si>
    <t>墙面粉刷找平</t>
  </si>
  <si>
    <t>小计</t>
  </si>
  <si>
    <t>二、客厅、餐厅</t>
  </si>
  <si>
    <t>入户门套</t>
  </si>
  <si>
    <t>典堂装饰配套免漆套装门系列（款式颜色见产品图册）</t>
  </si>
  <si>
    <t>顶面乳胶漆</t>
  </si>
  <si>
    <t>材料说明：1、立邦竹炭净味120三合一系列。稀释量≤20%或按说明。。2、特殊情况另议。                                                工艺说明 ：1、批刮现调腻子（宁兰滑石粉、宁扬901胶、高士三合一熟胶粉）三遍；（前二遍满批，第三遍找平、均匀为准）干燥后带灯打磨平整；边角顺直，二遍面漆。2、墙面平整，无明显凹凸感，无明显刷纹、漏刷、流坠、泛色。3、墙、顶面底层处理水平误差符合规范要求。</t>
  </si>
  <si>
    <t>墙面乳胶漆</t>
  </si>
  <si>
    <t>原墙顶面铲面皮</t>
  </si>
  <si>
    <t>规范施工</t>
  </si>
  <si>
    <t>工艺造型吊顶</t>
  </si>
  <si>
    <t>详见施工图纸</t>
  </si>
  <si>
    <t>铺贴地面砖</t>
  </si>
  <si>
    <t>材料说明 ：1、水泥、黄沙＋901胶。2、墙面铺贴含瓷砖厚度不大于2.5cm，地面铺贴含瓷砖厚度不大于4.5cm。                                                                 工艺说明 ：1、清理基层，水泥砂浆湿贴，周边顺直，无空鼓。2、不含对原墙面特殊处理。3、无明显高低，缝隙均匀，水平误差2M范围≤2mm。4、阳角拼切45度对角，无缺口、爆边</t>
  </si>
  <si>
    <t>800*800地面砖</t>
  </si>
  <si>
    <t>铺贴踢脚线</t>
  </si>
  <si>
    <t>背景墙（墙纸、基膜)</t>
  </si>
  <si>
    <t>三、次卧室</t>
  </si>
  <si>
    <t>套装门</t>
  </si>
  <si>
    <t>樘</t>
  </si>
  <si>
    <t>五金件</t>
  </si>
  <si>
    <t>樱花牌铰链门吸（门锁客户自购）</t>
  </si>
  <si>
    <t>地板</t>
  </si>
  <si>
    <t>升达木地板</t>
  </si>
  <si>
    <t>三、主卧室</t>
  </si>
  <si>
    <t>四、儿童房</t>
  </si>
  <si>
    <t>墙顶面铲面皮</t>
  </si>
  <si>
    <t>同上</t>
  </si>
  <si>
    <t>五、厨房</t>
  </si>
  <si>
    <t>铺贴墙面砖</t>
  </si>
  <si>
    <r>
      <t>铺贴地面砖3</t>
    </r>
    <r>
      <rPr>
        <sz val="12"/>
        <rFont val="宋体"/>
        <family val="0"/>
      </rPr>
      <t>00*300</t>
    </r>
  </si>
  <si>
    <t>集成吊顶</t>
  </si>
  <si>
    <t>款式颜色见产品图册</t>
  </si>
  <si>
    <t>扣条</t>
  </si>
  <si>
    <t>配套铝条</t>
  </si>
  <si>
    <t>包水管</t>
  </si>
  <si>
    <t>项</t>
  </si>
  <si>
    <t>水泥砂浆包制</t>
  </si>
  <si>
    <t>六、卫生间</t>
  </si>
  <si>
    <t>马桶</t>
  </si>
  <si>
    <t>个</t>
  </si>
  <si>
    <t>淋浴房</t>
  </si>
  <si>
    <t>套</t>
  </si>
  <si>
    <t>洗面盆</t>
  </si>
  <si>
    <t>卫生间防水</t>
  </si>
  <si>
    <t>上海朗凯奇防水涂料，淋浴区涂刷1.8M高</t>
  </si>
  <si>
    <t>门套</t>
  </si>
  <si>
    <t>七、露台</t>
  </si>
  <si>
    <t>原顶面铲面皮</t>
  </si>
  <si>
    <t>八、水电工程</t>
  </si>
  <si>
    <t xml:space="preserve"> </t>
  </si>
  <si>
    <t>水路改造</t>
  </si>
  <si>
    <r>
      <t>材料说明：1、美国保利牌Φ20</t>
    </r>
    <r>
      <rPr>
        <sz val="10"/>
        <rFont val="Arial"/>
        <family val="2"/>
      </rPr>
      <t>×3.4</t>
    </r>
    <r>
      <rPr>
        <sz val="10"/>
        <rFont val="宋体"/>
        <family val="0"/>
      </rPr>
      <t>㎜PP-R给水管。（全部改造）                                                                 工艺说明 ：1、管道安装横平竖直，铺设牢固，无松动。2、冷热水安装应左冷右热，安装冷热水管平行间距不小于80㎜龙头，伐门安装平正位置正确便于使用和维修。3、管道铺设到位后，必需打压8公斤24小时，确认无渗水现象后方可进行下道工序。4、排水管道应畅通、无倒坡、无堵塞、无渗漏现象。（按实际发生量计算）</t>
    </r>
  </si>
  <si>
    <t>强电路改造（BV4坪线）</t>
  </si>
  <si>
    <t>材料说明 ：1、无锡远东电线，PVC管为16㎜中财阻燃管（局部改造）                            工艺说明 ：1、墙面、地面剔槽，暗埋PVC硬质阻燃管及配件，内穿国标线，分色布线。2、阻燃管内穿线不超过4根，水平间距不应小于50㎜，特殊情况时可考虑屏蔽后并行。3、暗线铺设必需配阻燃管，严禁将导线直接埋入抹灰层内，导线内不得有接头和扭结，如需分线，必需用分线盒暗埋时需留检修口。4、强、弱电间距不得小于120㎜，以防相互干扰。（按实际发生量计算）</t>
  </si>
  <si>
    <t>强电路改造（BV2.5坪线）</t>
  </si>
  <si>
    <t>强电路改造（BV1.5坪线）</t>
  </si>
  <si>
    <t>弱电改造（网络、电话、电视）</t>
  </si>
  <si>
    <t>材料说明 ：1、电视线为金陵牌有线数字电视专用线，网路线为安普线，电话为远东牌。PVC管为16㎜中财阻燃管（局部改造）                                                     工艺说明 ：1、墙面、地面剔槽，暗埋PVC硬质阻燃管及配件，内穿国标线，分色布线。2、阻燃管内穿线不超过4根，水平间距不应小于50㎜，特殊情况时可考虑屏蔽后并行。3、暗线铺设必需配阻燃管，严禁将导线直接埋入抹灰层内，导线内不得有接头和扭结，如需分线，必需用分线盒暗埋时需留检修口。4、强、弱电间距不得小于120㎜，以防相互干扰。（按实际发生量计算）</t>
  </si>
  <si>
    <t>暗合</t>
  </si>
  <si>
    <t>中财系列（按实际发生量计算）</t>
  </si>
  <si>
    <t>PPR水阀</t>
  </si>
  <si>
    <t>美国保利牌</t>
  </si>
  <si>
    <t>水电按现场发生工程量实际计费</t>
  </si>
  <si>
    <t>九、其他项目</t>
  </si>
  <si>
    <t>墙顶面固化处理</t>
  </si>
  <si>
    <t>墙地砖勾缝处理</t>
  </si>
  <si>
    <t>开关面板安装</t>
  </si>
  <si>
    <t>五金挂件安装</t>
  </si>
  <si>
    <t>灯具安装</t>
  </si>
  <si>
    <t>洁具安装</t>
  </si>
  <si>
    <t>材料运输费</t>
  </si>
  <si>
    <t>灯具</t>
  </si>
  <si>
    <t>飘窗石</t>
  </si>
  <si>
    <t>厨房三件套</t>
  </si>
  <si>
    <t>老板电器.</t>
  </si>
  <si>
    <t>材料搬运费</t>
  </si>
  <si>
    <t>垃圾清运</t>
  </si>
  <si>
    <t>物业指定地点（不含外运）</t>
  </si>
  <si>
    <t>材料费</t>
  </si>
  <si>
    <t>人工费</t>
  </si>
  <si>
    <t>直接费合计（A）</t>
  </si>
  <si>
    <t>管理费（A*5％=B）</t>
  </si>
  <si>
    <t>税金（A*0.55=C）</t>
  </si>
  <si>
    <t>如开发票收取此费用</t>
  </si>
  <si>
    <t>工程造价 （A+B=D）</t>
  </si>
  <si>
    <t>1、本预算未含灯具、洁具、水龙头、开关插座、门锁、窗帘等软装饰。</t>
  </si>
  <si>
    <t>2、施工中如有漏报项目或增减项目，则按实际增减项目结算工程款，本预算为理论计算，在结算时单价不变，工程量以现场实际为准。公司对包工包料工程保修二年，终身维修。</t>
  </si>
  <si>
    <t>3、本预算不包含税金，税金为工程总造价的5.5%，需开发票必须收取。</t>
  </si>
  <si>
    <t>4、木制品油漆（清水加色）另外增加10/元平方；彩色乳胶漆（电脑调色）另外增加3元/平方。清混相间搭配按混水收费。</t>
  </si>
  <si>
    <t>5、原“墙面腻子层处理”按5元/平方另计算（白、黑水泥墙面除外）；铲外墙面腻子层及墙漆另外再增加10元/平方。</t>
  </si>
  <si>
    <t>6、当材料已定购后，业主提出变更的应付材料价15%的损失，如材料已送到现场，业主提出变更的应承担材料价30%的损失。</t>
  </si>
  <si>
    <t>7、材料到场应经业主看验无误并签字认可后方可使用。不合格的材料一经不准使用，发现问题及时反映退换。</t>
  </si>
  <si>
    <t>8、无论任何形式的物业费用（或押金）及预算外的费用均由业主自行承担。</t>
  </si>
  <si>
    <t>9、本预算水电部分包含所有室内部分，不含室外部分、强弱电箱和总控制开关等为甲购。</t>
  </si>
  <si>
    <t>10、垃圾清运是指清运至户外物业部门指定地点，由业主物业部门统一清运，由物业部门产生的费用不包含在本报价内，材料运输及上下人力费只包含本公司所提供材料，不含甲方提供的材料在内。</t>
  </si>
  <si>
    <t>11、燃气热水器、烟道孔、空调孔等开孔由业主自己自理，本公司不含家电安装（如空调、热水器、油烟机、浴霸等）。</t>
  </si>
  <si>
    <t>12、强电路改造内容：厨卫主线（4平方），普通插座线路（BV2.5坪线），照明线路（BV1.5坪线），柜机（BV4坪线，挂机（BV2.5坪线）；不含进户线改造（BV10坪线按80元/米计算）。</t>
  </si>
  <si>
    <t>13、衣柜深度不超过600MM，每超过10MM以8元/M2米计算，用集成板做衣柜，外侧板建议用木工板可防变形。</t>
  </si>
  <si>
    <t xml:space="preserve">14、家具木工板、集成材均为香杉绿野牌或平安树牌E1级、石膏板为泰山牌可耐福牌、水管为《保利牌》PP--R给水管、电线为远东电线、五金件为优等品、乳胶漆为立邦净味竹炭三合一系列，木器漆为立邦牌永得丽环保型清水漆。 </t>
  </si>
  <si>
    <t>客户确认签字：</t>
  </si>
  <si>
    <t>150平大平层全包装修报价明细表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</si>
</sst>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0"/>
      <color indexed="63"/>
      <name val="Tahoma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0"/>
      <color indexed="9"/>
      <name val="Tahoma"/>
      <family val="2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color indexed="60"/>
      <name val="Tahoma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17"/>
      <name val="Tahoma"/>
      <family val="2"/>
    </font>
    <font>
      <sz val="10"/>
      <color indexed="52"/>
      <name val="Tahoma"/>
      <family val="2"/>
    </font>
    <font>
      <b/>
      <sz val="10"/>
      <color indexed="52"/>
      <name val="Tahoma"/>
      <family val="2"/>
    </font>
    <font>
      <sz val="10"/>
      <color indexed="20"/>
      <name val="Tahoma"/>
      <family val="2"/>
    </font>
    <font>
      <b/>
      <sz val="13"/>
      <color indexed="56"/>
      <name val="Tahoma"/>
      <family val="2"/>
    </font>
    <font>
      <i/>
      <sz val="10"/>
      <color indexed="23"/>
      <name val="Tahoma"/>
      <family val="2"/>
    </font>
    <font>
      <u val="single"/>
      <sz val="12"/>
      <color indexed="36"/>
      <name val="宋体"/>
      <family val="0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7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 wrapText="1"/>
      <protection/>
    </xf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34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2" fontId="2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wrapText="1"/>
    </xf>
    <xf numFmtId="2" fontId="5" fillId="24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 wrapText="1"/>
    </xf>
    <xf numFmtId="9" fontId="1" fillId="16" borderId="11" xfId="0" applyNumberFormat="1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16" borderId="11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2213" applyFont="1" applyBorder="1" applyAlignment="1">
      <alignment horizontal="left" vertical="center" wrapText="1"/>
      <protection/>
    </xf>
    <xf numFmtId="0" fontId="8" fillId="2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2" fontId="11" fillId="0" borderId="0" xfId="0" applyNumberFormat="1" applyFont="1" applyBorder="1" applyAlignment="1">
      <alignment wrapText="1"/>
    </xf>
    <xf numFmtId="0" fontId="2" fillId="16" borderId="10" xfId="0" applyFont="1" applyFill="1" applyBorder="1" applyAlignment="1">
      <alignment vertical="center"/>
    </xf>
    <xf numFmtId="0" fontId="4" fillId="16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6" fontId="8" fillId="24" borderId="13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8" fillId="24" borderId="13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8" fillId="16" borderId="12" xfId="0" applyNumberFormat="1" applyFont="1" applyFill="1" applyBorder="1" applyAlignment="1">
      <alignment horizontal="center" vertical="center" wrapText="1"/>
    </xf>
    <xf numFmtId="176" fontId="8" fillId="16" borderId="13" xfId="0" applyNumberFormat="1" applyFont="1" applyFill="1" applyBorder="1" applyAlignment="1">
      <alignment horizontal="center" vertical="center" wrapText="1"/>
    </xf>
    <xf numFmtId="176" fontId="8" fillId="16" borderId="14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9" fontId="5" fillId="0" borderId="0" xfId="0" applyNumberFormat="1" applyFont="1" applyFill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</cellXfs>
  <cellStyles count="3784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 10" xfId="27"/>
    <cellStyle name="20% - 强调文字颜色 1 2 11" xfId="28"/>
    <cellStyle name="20% - 强调文字颜色 1 2 12" xfId="29"/>
    <cellStyle name="20% - 强调文字颜色 1 2 2" xfId="30"/>
    <cellStyle name="20% - 强调文字颜色 1 2 2 10" xfId="31"/>
    <cellStyle name="20% - 强调文字颜色 1 2 2 2" xfId="32"/>
    <cellStyle name="20% - 强调文字颜色 1 2 2 3" xfId="33"/>
    <cellStyle name="20% - 强调文字颜色 1 2 2 4" xfId="34"/>
    <cellStyle name="20% - 强调文字颜色 1 2 2 5" xfId="35"/>
    <cellStyle name="20% - 强调文字颜色 1 2 2 6" xfId="36"/>
    <cellStyle name="20% - 强调文字颜色 1 2 2 7" xfId="37"/>
    <cellStyle name="20% - 强调文字颜色 1 2 2 8" xfId="38"/>
    <cellStyle name="20% - 强调文字颜色 1 2 2 9" xfId="39"/>
    <cellStyle name="20% - 强调文字颜色 1 2 3" xfId="40"/>
    <cellStyle name="20% - 强调文字颜色 1 2 4" xfId="41"/>
    <cellStyle name="20% - 强调文字颜色 1 2 5" xfId="42"/>
    <cellStyle name="20% - 强调文字颜色 1 2 6" xfId="43"/>
    <cellStyle name="20% - 强调文字颜色 1 2 7" xfId="44"/>
    <cellStyle name="20% - 强调文字颜色 1 2 8" xfId="45"/>
    <cellStyle name="20% - 强调文字颜色 1 2 9" xfId="46"/>
    <cellStyle name="20% - 强调文字颜色 1 20" xfId="47"/>
    <cellStyle name="20% - 强调文字颜色 1 21" xfId="48"/>
    <cellStyle name="20% - 强调文字颜色 1 22" xfId="49"/>
    <cellStyle name="20% - 强调文字颜色 1 23" xfId="50"/>
    <cellStyle name="20% - 强调文字颜色 1 24" xfId="51"/>
    <cellStyle name="20% - 强调文字颜色 1 25" xfId="52"/>
    <cellStyle name="20% - 强调文字颜色 1 26" xfId="53"/>
    <cellStyle name="20% - 强调文字颜色 1 27" xfId="54"/>
    <cellStyle name="20% - 强调文字颜色 1 28" xfId="55"/>
    <cellStyle name="20% - 强调文字颜色 1 29" xfId="56"/>
    <cellStyle name="20% - 强调文字颜色 1 3" xfId="57"/>
    <cellStyle name="20% - 强调文字颜色 1 30" xfId="58"/>
    <cellStyle name="20% - 强调文字颜色 1 31" xfId="59"/>
    <cellStyle name="20% - 强调文字颜色 1 32" xfId="60"/>
    <cellStyle name="20% - 强调文字颜色 1 33" xfId="61"/>
    <cellStyle name="20% - 强调文字颜色 1 34" xfId="62"/>
    <cellStyle name="20% - 强调文字颜色 1 35" xfId="63"/>
    <cellStyle name="20% - 强调文字颜色 1 36" xfId="64"/>
    <cellStyle name="20% - 强调文字颜色 1 37" xfId="65"/>
    <cellStyle name="20% - 强调文字颜色 1 38" xfId="66"/>
    <cellStyle name="20% - 强调文字颜色 1 39" xfId="67"/>
    <cellStyle name="20% - 强调文字颜色 1 4" xfId="68"/>
    <cellStyle name="20% - 强调文字颜色 1 40" xfId="69"/>
    <cellStyle name="20% - 强调文字颜色 1 41" xfId="70"/>
    <cellStyle name="20% - 强调文字颜色 1 42" xfId="71"/>
    <cellStyle name="20% - 强调文字颜色 1 43" xfId="72"/>
    <cellStyle name="20% - 强调文字颜色 1 44" xfId="73"/>
    <cellStyle name="20% - 强调文字颜色 1 45" xfId="74"/>
    <cellStyle name="20% - 强调文字颜色 1 46" xfId="75"/>
    <cellStyle name="20% - 强调文字颜色 1 47" xfId="76"/>
    <cellStyle name="20% - 强调文字颜色 1 48" xfId="77"/>
    <cellStyle name="20% - 强调文字颜色 1 49" xfId="78"/>
    <cellStyle name="20% - 强调文字颜色 1 5" xfId="79"/>
    <cellStyle name="20% - 强调文字颜色 1 50" xfId="80"/>
    <cellStyle name="20% - 强调文字颜色 1 51" xfId="81"/>
    <cellStyle name="20% - 强调文字颜色 1 52" xfId="82"/>
    <cellStyle name="20% - 强调文字颜色 1 53" xfId="83"/>
    <cellStyle name="20% - 强调文字颜色 1 54" xfId="84"/>
    <cellStyle name="20% - 强调文字颜色 1 55" xfId="85"/>
    <cellStyle name="20% - 强调文字颜色 1 56" xfId="86"/>
    <cellStyle name="20% - 强调文字颜色 1 57" xfId="87"/>
    <cellStyle name="20% - 强调文字颜色 1 58" xfId="88"/>
    <cellStyle name="20% - 强调文字颜色 1 59" xfId="89"/>
    <cellStyle name="20% - 强调文字颜色 1 6" xfId="90"/>
    <cellStyle name="20% - 强调文字颜色 1 60" xfId="91"/>
    <cellStyle name="20% - 强调文字颜色 1 61" xfId="92"/>
    <cellStyle name="20% - 强调文字颜色 1 62" xfId="93"/>
    <cellStyle name="20% - 强调文字颜色 1 63" xfId="94"/>
    <cellStyle name="20% - 强调文字颜色 1 64" xfId="95"/>
    <cellStyle name="20% - 强调文字颜色 1 65" xfId="96"/>
    <cellStyle name="20% - 强调文字颜色 1 66" xfId="97"/>
    <cellStyle name="20% - 强调文字颜色 1 67" xfId="98"/>
    <cellStyle name="20% - 强调文字颜色 1 7" xfId="99"/>
    <cellStyle name="20% - 强调文字颜色 1 8" xfId="100"/>
    <cellStyle name="20% - 强调文字颜色 1 9" xfId="101"/>
    <cellStyle name="20% - 强调文字颜色 2" xfId="102"/>
    <cellStyle name="20% - 强调文字颜色 2 10" xfId="103"/>
    <cellStyle name="20% - 强调文字颜色 2 11" xfId="104"/>
    <cellStyle name="20% - 强调文字颜色 2 12" xfId="105"/>
    <cellStyle name="20% - 强调文字颜色 2 13" xfId="106"/>
    <cellStyle name="20% - 强调文字颜色 2 14" xfId="107"/>
    <cellStyle name="20% - 强调文字颜色 2 15" xfId="108"/>
    <cellStyle name="20% - 强调文字颜色 2 16" xfId="109"/>
    <cellStyle name="20% - 强调文字颜色 2 17" xfId="110"/>
    <cellStyle name="20% - 强调文字颜色 2 18" xfId="111"/>
    <cellStyle name="20% - 强调文字颜色 2 19" xfId="112"/>
    <cellStyle name="20% - 强调文字颜色 2 2" xfId="113"/>
    <cellStyle name="20% - 强调文字颜色 2 2 10" xfId="114"/>
    <cellStyle name="20% - 强调文字颜色 2 2 11" xfId="115"/>
    <cellStyle name="20% - 强调文字颜色 2 2 12" xfId="116"/>
    <cellStyle name="20% - 强调文字颜色 2 2 2" xfId="117"/>
    <cellStyle name="20% - 强调文字颜色 2 2 2 10" xfId="118"/>
    <cellStyle name="20% - 强调文字颜色 2 2 2 2" xfId="119"/>
    <cellStyle name="20% - 强调文字颜色 2 2 2 3" xfId="120"/>
    <cellStyle name="20% - 强调文字颜色 2 2 2 4" xfId="121"/>
    <cellStyle name="20% - 强调文字颜色 2 2 2 5" xfId="122"/>
    <cellStyle name="20% - 强调文字颜色 2 2 2 6" xfId="123"/>
    <cellStyle name="20% - 强调文字颜色 2 2 2 7" xfId="124"/>
    <cellStyle name="20% - 强调文字颜色 2 2 2 8" xfId="125"/>
    <cellStyle name="20% - 强调文字颜色 2 2 2 9" xfId="126"/>
    <cellStyle name="20% - 强调文字颜色 2 2 3" xfId="127"/>
    <cellStyle name="20% - 强调文字颜色 2 2 4" xfId="128"/>
    <cellStyle name="20% - 强调文字颜色 2 2 5" xfId="129"/>
    <cellStyle name="20% - 强调文字颜色 2 2 6" xfId="130"/>
    <cellStyle name="20% - 强调文字颜色 2 2 7" xfId="131"/>
    <cellStyle name="20% - 强调文字颜色 2 2 8" xfId="132"/>
    <cellStyle name="20% - 强调文字颜色 2 2 9" xfId="133"/>
    <cellStyle name="20% - 强调文字颜色 2 20" xfId="134"/>
    <cellStyle name="20% - 强调文字颜色 2 21" xfId="135"/>
    <cellStyle name="20% - 强调文字颜色 2 22" xfId="136"/>
    <cellStyle name="20% - 强调文字颜色 2 23" xfId="137"/>
    <cellStyle name="20% - 强调文字颜色 2 24" xfId="138"/>
    <cellStyle name="20% - 强调文字颜色 2 25" xfId="139"/>
    <cellStyle name="20% - 强调文字颜色 2 26" xfId="140"/>
    <cellStyle name="20% - 强调文字颜色 2 27" xfId="141"/>
    <cellStyle name="20% - 强调文字颜色 2 28" xfId="142"/>
    <cellStyle name="20% - 强调文字颜色 2 29" xfId="143"/>
    <cellStyle name="20% - 强调文字颜色 2 3" xfId="144"/>
    <cellStyle name="20% - 强调文字颜色 2 30" xfId="145"/>
    <cellStyle name="20% - 强调文字颜色 2 31" xfId="146"/>
    <cellStyle name="20% - 强调文字颜色 2 32" xfId="147"/>
    <cellStyle name="20% - 强调文字颜色 2 33" xfId="148"/>
    <cellStyle name="20% - 强调文字颜色 2 34" xfId="149"/>
    <cellStyle name="20% - 强调文字颜色 2 35" xfId="150"/>
    <cellStyle name="20% - 强调文字颜色 2 36" xfId="151"/>
    <cellStyle name="20% - 强调文字颜色 2 37" xfId="152"/>
    <cellStyle name="20% - 强调文字颜色 2 38" xfId="153"/>
    <cellStyle name="20% - 强调文字颜色 2 39" xfId="154"/>
    <cellStyle name="20% - 强调文字颜色 2 4" xfId="155"/>
    <cellStyle name="20% - 强调文字颜色 2 40" xfId="156"/>
    <cellStyle name="20% - 强调文字颜色 2 41" xfId="157"/>
    <cellStyle name="20% - 强调文字颜色 2 42" xfId="158"/>
    <cellStyle name="20% - 强调文字颜色 2 43" xfId="159"/>
    <cellStyle name="20% - 强调文字颜色 2 44" xfId="160"/>
    <cellStyle name="20% - 强调文字颜色 2 45" xfId="161"/>
    <cellStyle name="20% - 强调文字颜色 2 46" xfId="162"/>
    <cellStyle name="20% - 强调文字颜色 2 47" xfId="163"/>
    <cellStyle name="20% - 强调文字颜色 2 48" xfId="164"/>
    <cellStyle name="20% - 强调文字颜色 2 49" xfId="165"/>
    <cellStyle name="20% - 强调文字颜色 2 5" xfId="166"/>
    <cellStyle name="20% - 强调文字颜色 2 50" xfId="167"/>
    <cellStyle name="20% - 强调文字颜色 2 51" xfId="168"/>
    <cellStyle name="20% - 强调文字颜色 2 52" xfId="169"/>
    <cellStyle name="20% - 强调文字颜色 2 53" xfId="170"/>
    <cellStyle name="20% - 强调文字颜色 2 54" xfId="171"/>
    <cellStyle name="20% - 强调文字颜色 2 55" xfId="172"/>
    <cellStyle name="20% - 强调文字颜色 2 56" xfId="173"/>
    <cellStyle name="20% - 强调文字颜色 2 57" xfId="174"/>
    <cellStyle name="20% - 强调文字颜色 2 58" xfId="175"/>
    <cellStyle name="20% - 强调文字颜色 2 59" xfId="176"/>
    <cellStyle name="20% - 强调文字颜色 2 6" xfId="177"/>
    <cellStyle name="20% - 强调文字颜色 2 60" xfId="178"/>
    <cellStyle name="20% - 强调文字颜色 2 61" xfId="179"/>
    <cellStyle name="20% - 强调文字颜色 2 62" xfId="180"/>
    <cellStyle name="20% - 强调文字颜色 2 63" xfId="181"/>
    <cellStyle name="20% - 强调文字颜色 2 64" xfId="182"/>
    <cellStyle name="20% - 强调文字颜色 2 65" xfId="183"/>
    <cellStyle name="20% - 强调文字颜色 2 66" xfId="184"/>
    <cellStyle name="20% - 强调文字颜色 2 67" xfId="185"/>
    <cellStyle name="20% - 强调文字颜色 2 7" xfId="186"/>
    <cellStyle name="20% - 强调文字颜色 2 8" xfId="187"/>
    <cellStyle name="20% - 强调文字颜色 2 9" xfId="188"/>
    <cellStyle name="20% - 强调文字颜色 3" xfId="189"/>
    <cellStyle name="20% - 强调文字颜色 3 10" xfId="190"/>
    <cellStyle name="20% - 强调文字颜色 3 11" xfId="191"/>
    <cellStyle name="20% - 强调文字颜色 3 12" xfId="192"/>
    <cellStyle name="20% - 强调文字颜色 3 13" xfId="193"/>
    <cellStyle name="20% - 强调文字颜色 3 14" xfId="194"/>
    <cellStyle name="20% - 强调文字颜色 3 15" xfId="195"/>
    <cellStyle name="20% - 强调文字颜色 3 16" xfId="196"/>
    <cellStyle name="20% - 强调文字颜色 3 17" xfId="197"/>
    <cellStyle name="20% - 强调文字颜色 3 18" xfId="198"/>
    <cellStyle name="20% - 强调文字颜色 3 19" xfId="199"/>
    <cellStyle name="20% - 强调文字颜色 3 2" xfId="200"/>
    <cellStyle name="20% - 强调文字颜色 3 2 10" xfId="201"/>
    <cellStyle name="20% - 强调文字颜色 3 2 11" xfId="202"/>
    <cellStyle name="20% - 强调文字颜色 3 2 12" xfId="203"/>
    <cellStyle name="20% - 强调文字颜色 3 2 2" xfId="204"/>
    <cellStyle name="20% - 强调文字颜色 3 2 2 10" xfId="205"/>
    <cellStyle name="20% - 强调文字颜色 3 2 2 2" xfId="206"/>
    <cellStyle name="20% - 强调文字颜色 3 2 2 3" xfId="207"/>
    <cellStyle name="20% - 强调文字颜色 3 2 2 4" xfId="208"/>
    <cellStyle name="20% - 强调文字颜色 3 2 2 5" xfId="209"/>
    <cellStyle name="20% - 强调文字颜色 3 2 2 6" xfId="210"/>
    <cellStyle name="20% - 强调文字颜色 3 2 2 7" xfId="211"/>
    <cellStyle name="20% - 强调文字颜色 3 2 2 8" xfId="212"/>
    <cellStyle name="20% - 强调文字颜色 3 2 2 9" xfId="213"/>
    <cellStyle name="20% - 强调文字颜色 3 2 3" xfId="214"/>
    <cellStyle name="20% - 强调文字颜色 3 2 4" xfId="215"/>
    <cellStyle name="20% - 强调文字颜色 3 2 5" xfId="216"/>
    <cellStyle name="20% - 强调文字颜色 3 2 6" xfId="217"/>
    <cellStyle name="20% - 强调文字颜色 3 2 7" xfId="218"/>
    <cellStyle name="20% - 强调文字颜色 3 2 8" xfId="219"/>
    <cellStyle name="20% - 强调文字颜色 3 2 9" xfId="220"/>
    <cellStyle name="20% - 强调文字颜色 3 20" xfId="221"/>
    <cellStyle name="20% - 强调文字颜色 3 21" xfId="222"/>
    <cellStyle name="20% - 强调文字颜色 3 22" xfId="223"/>
    <cellStyle name="20% - 强调文字颜色 3 23" xfId="224"/>
    <cellStyle name="20% - 强调文字颜色 3 24" xfId="225"/>
    <cellStyle name="20% - 强调文字颜色 3 25" xfId="226"/>
    <cellStyle name="20% - 强调文字颜色 3 26" xfId="227"/>
    <cellStyle name="20% - 强调文字颜色 3 27" xfId="228"/>
    <cellStyle name="20% - 强调文字颜色 3 28" xfId="229"/>
    <cellStyle name="20% - 强调文字颜色 3 29" xfId="230"/>
    <cellStyle name="20% - 强调文字颜色 3 3" xfId="231"/>
    <cellStyle name="20% - 强调文字颜色 3 30" xfId="232"/>
    <cellStyle name="20% - 强调文字颜色 3 31" xfId="233"/>
    <cellStyle name="20% - 强调文字颜色 3 32" xfId="234"/>
    <cellStyle name="20% - 强调文字颜色 3 33" xfId="235"/>
    <cellStyle name="20% - 强调文字颜色 3 34" xfId="236"/>
    <cellStyle name="20% - 强调文字颜色 3 35" xfId="237"/>
    <cellStyle name="20% - 强调文字颜色 3 36" xfId="238"/>
    <cellStyle name="20% - 强调文字颜色 3 37" xfId="239"/>
    <cellStyle name="20% - 强调文字颜色 3 38" xfId="240"/>
    <cellStyle name="20% - 强调文字颜色 3 39" xfId="241"/>
    <cellStyle name="20% - 强调文字颜色 3 4" xfId="242"/>
    <cellStyle name="20% - 强调文字颜色 3 40" xfId="243"/>
    <cellStyle name="20% - 强调文字颜色 3 41" xfId="244"/>
    <cellStyle name="20% - 强调文字颜色 3 42" xfId="245"/>
    <cellStyle name="20% - 强调文字颜色 3 43" xfId="246"/>
    <cellStyle name="20% - 强调文字颜色 3 44" xfId="247"/>
    <cellStyle name="20% - 强调文字颜色 3 45" xfId="248"/>
    <cellStyle name="20% - 强调文字颜色 3 46" xfId="249"/>
    <cellStyle name="20% - 强调文字颜色 3 47" xfId="250"/>
    <cellStyle name="20% - 强调文字颜色 3 48" xfId="251"/>
    <cellStyle name="20% - 强调文字颜色 3 49" xfId="252"/>
    <cellStyle name="20% - 强调文字颜色 3 5" xfId="253"/>
    <cellStyle name="20% - 强调文字颜色 3 50" xfId="254"/>
    <cellStyle name="20% - 强调文字颜色 3 51" xfId="255"/>
    <cellStyle name="20% - 强调文字颜色 3 52" xfId="256"/>
    <cellStyle name="20% - 强调文字颜色 3 53" xfId="257"/>
    <cellStyle name="20% - 强调文字颜色 3 54" xfId="258"/>
    <cellStyle name="20% - 强调文字颜色 3 55" xfId="259"/>
    <cellStyle name="20% - 强调文字颜色 3 56" xfId="260"/>
    <cellStyle name="20% - 强调文字颜色 3 57" xfId="261"/>
    <cellStyle name="20% - 强调文字颜色 3 58" xfId="262"/>
    <cellStyle name="20% - 强调文字颜色 3 59" xfId="263"/>
    <cellStyle name="20% - 强调文字颜色 3 6" xfId="264"/>
    <cellStyle name="20% - 强调文字颜色 3 60" xfId="265"/>
    <cellStyle name="20% - 强调文字颜色 3 61" xfId="266"/>
    <cellStyle name="20% - 强调文字颜色 3 62" xfId="267"/>
    <cellStyle name="20% - 强调文字颜色 3 63" xfId="268"/>
    <cellStyle name="20% - 强调文字颜色 3 64" xfId="269"/>
    <cellStyle name="20% - 强调文字颜色 3 65" xfId="270"/>
    <cellStyle name="20% - 强调文字颜色 3 66" xfId="271"/>
    <cellStyle name="20% - 强调文字颜色 3 67" xfId="272"/>
    <cellStyle name="20% - 强调文字颜色 3 7" xfId="273"/>
    <cellStyle name="20% - 强调文字颜色 3 8" xfId="274"/>
    <cellStyle name="20% - 强调文字颜色 3 9" xfId="275"/>
    <cellStyle name="20% - 强调文字颜色 4" xfId="276"/>
    <cellStyle name="20% - 强调文字颜色 4 10" xfId="277"/>
    <cellStyle name="20% - 强调文字颜色 4 11" xfId="278"/>
    <cellStyle name="20% - 强调文字颜色 4 12" xfId="279"/>
    <cellStyle name="20% - 强调文字颜色 4 13" xfId="280"/>
    <cellStyle name="20% - 强调文字颜色 4 14" xfId="281"/>
    <cellStyle name="20% - 强调文字颜色 4 15" xfId="282"/>
    <cellStyle name="20% - 强调文字颜色 4 16" xfId="283"/>
    <cellStyle name="20% - 强调文字颜色 4 17" xfId="284"/>
    <cellStyle name="20% - 强调文字颜色 4 18" xfId="285"/>
    <cellStyle name="20% - 强调文字颜色 4 19" xfId="286"/>
    <cellStyle name="20% - 强调文字颜色 4 2" xfId="287"/>
    <cellStyle name="20% - 强调文字颜色 4 2 10" xfId="288"/>
    <cellStyle name="20% - 强调文字颜色 4 2 11" xfId="289"/>
    <cellStyle name="20% - 强调文字颜色 4 2 12" xfId="290"/>
    <cellStyle name="20% - 强调文字颜色 4 2 2" xfId="291"/>
    <cellStyle name="20% - 强调文字颜色 4 2 2 10" xfId="292"/>
    <cellStyle name="20% - 强调文字颜色 4 2 2 2" xfId="293"/>
    <cellStyle name="20% - 强调文字颜色 4 2 2 3" xfId="294"/>
    <cellStyle name="20% - 强调文字颜色 4 2 2 4" xfId="295"/>
    <cellStyle name="20% - 强调文字颜色 4 2 2 5" xfId="296"/>
    <cellStyle name="20% - 强调文字颜色 4 2 2 6" xfId="297"/>
    <cellStyle name="20% - 强调文字颜色 4 2 2 7" xfId="298"/>
    <cellStyle name="20% - 强调文字颜色 4 2 2 8" xfId="299"/>
    <cellStyle name="20% - 强调文字颜色 4 2 2 9" xfId="300"/>
    <cellStyle name="20% - 强调文字颜色 4 2 3" xfId="301"/>
    <cellStyle name="20% - 强调文字颜色 4 2 4" xfId="302"/>
    <cellStyle name="20% - 强调文字颜色 4 2 5" xfId="303"/>
    <cellStyle name="20% - 强调文字颜色 4 2 6" xfId="304"/>
    <cellStyle name="20% - 强调文字颜色 4 2 7" xfId="305"/>
    <cellStyle name="20% - 强调文字颜色 4 2 8" xfId="306"/>
    <cellStyle name="20% - 强调文字颜色 4 2 9" xfId="307"/>
    <cellStyle name="20% - 强调文字颜色 4 20" xfId="308"/>
    <cellStyle name="20% - 强调文字颜色 4 21" xfId="309"/>
    <cellStyle name="20% - 强调文字颜色 4 22" xfId="310"/>
    <cellStyle name="20% - 强调文字颜色 4 23" xfId="311"/>
    <cellStyle name="20% - 强调文字颜色 4 24" xfId="312"/>
    <cellStyle name="20% - 强调文字颜色 4 25" xfId="313"/>
    <cellStyle name="20% - 强调文字颜色 4 26" xfId="314"/>
    <cellStyle name="20% - 强调文字颜色 4 27" xfId="315"/>
    <cellStyle name="20% - 强调文字颜色 4 28" xfId="316"/>
    <cellStyle name="20% - 强调文字颜色 4 29" xfId="317"/>
    <cellStyle name="20% - 强调文字颜色 4 3" xfId="318"/>
    <cellStyle name="20% - 强调文字颜色 4 30" xfId="319"/>
    <cellStyle name="20% - 强调文字颜色 4 31" xfId="320"/>
    <cellStyle name="20% - 强调文字颜色 4 32" xfId="321"/>
    <cellStyle name="20% - 强调文字颜色 4 33" xfId="322"/>
    <cellStyle name="20% - 强调文字颜色 4 34" xfId="323"/>
    <cellStyle name="20% - 强调文字颜色 4 35" xfId="324"/>
    <cellStyle name="20% - 强调文字颜色 4 36" xfId="325"/>
    <cellStyle name="20% - 强调文字颜色 4 37" xfId="326"/>
    <cellStyle name="20% - 强调文字颜色 4 38" xfId="327"/>
    <cellStyle name="20% - 强调文字颜色 4 39" xfId="328"/>
    <cellStyle name="20% - 强调文字颜色 4 4" xfId="329"/>
    <cellStyle name="20% - 强调文字颜色 4 40" xfId="330"/>
    <cellStyle name="20% - 强调文字颜色 4 41" xfId="331"/>
    <cellStyle name="20% - 强调文字颜色 4 42" xfId="332"/>
    <cellStyle name="20% - 强调文字颜色 4 43" xfId="333"/>
    <cellStyle name="20% - 强调文字颜色 4 44" xfId="334"/>
    <cellStyle name="20% - 强调文字颜色 4 45" xfId="335"/>
    <cellStyle name="20% - 强调文字颜色 4 46" xfId="336"/>
    <cellStyle name="20% - 强调文字颜色 4 47" xfId="337"/>
    <cellStyle name="20% - 强调文字颜色 4 48" xfId="338"/>
    <cellStyle name="20% - 强调文字颜色 4 49" xfId="339"/>
    <cellStyle name="20% - 强调文字颜色 4 5" xfId="340"/>
    <cellStyle name="20% - 强调文字颜色 4 50" xfId="341"/>
    <cellStyle name="20% - 强调文字颜色 4 51" xfId="342"/>
    <cellStyle name="20% - 强调文字颜色 4 52" xfId="343"/>
    <cellStyle name="20% - 强调文字颜色 4 53" xfId="344"/>
    <cellStyle name="20% - 强调文字颜色 4 54" xfId="345"/>
    <cellStyle name="20% - 强调文字颜色 4 55" xfId="346"/>
    <cellStyle name="20% - 强调文字颜色 4 56" xfId="347"/>
    <cellStyle name="20% - 强调文字颜色 4 57" xfId="348"/>
    <cellStyle name="20% - 强调文字颜色 4 58" xfId="349"/>
    <cellStyle name="20% - 强调文字颜色 4 59" xfId="350"/>
    <cellStyle name="20% - 强调文字颜色 4 6" xfId="351"/>
    <cellStyle name="20% - 强调文字颜色 4 60" xfId="352"/>
    <cellStyle name="20% - 强调文字颜色 4 61" xfId="353"/>
    <cellStyle name="20% - 强调文字颜色 4 62" xfId="354"/>
    <cellStyle name="20% - 强调文字颜色 4 63" xfId="355"/>
    <cellStyle name="20% - 强调文字颜色 4 64" xfId="356"/>
    <cellStyle name="20% - 强调文字颜色 4 65" xfId="357"/>
    <cellStyle name="20% - 强调文字颜色 4 66" xfId="358"/>
    <cellStyle name="20% - 强调文字颜色 4 67" xfId="359"/>
    <cellStyle name="20% - 强调文字颜色 4 7" xfId="360"/>
    <cellStyle name="20% - 强调文字颜色 4 8" xfId="361"/>
    <cellStyle name="20% - 强调文字颜色 4 9" xfId="362"/>
    <cellStyle name="20% - 强调文字颜色 5" xfId="363"/>
    <cellStyle name="20% - 强调文字颜色 5 10" xfId="364"/>
    <cellStyle name="20% - 强调文字颜色 5 11" xfId="365"/>
    <cellStyle name="20% - 强调文字颜色 5 12" xfId="366"/>
    <cellStyle name="20% - 强调文字颜色 5 13" xfId="367"/>
    <cellStyle name="20% - 强调文字颜色 5 14" xfId="368"/>
    <cellStyle name="20% - 强调文字颜色 5 15" xfId="369"/>
    <cellStyle name="20% - 强调文字颜色 5 16" xfId="370"/>
    <cellStyle name="20% - 强调文字颜色 5 17" xfId="371"/>
    <cellStyle name="20% - 强调文字颜色 5 18" xfId="372"/>
    <cellStyle name="20% - 强调文字颜色 5 19" xfId="373"/>
    <cellStyle name="20% - 强调文字颜色 5 2" xfId="374"/>
    <cellStyle name="20% - 强调文字颜色 5 2 10" xfId="375"/>
    <cellStyle name="20% - 强调文字颜色 5 2 11" xfId="376"/>
    <cellStyle name="20% - 强调文字颜色 5 2 12" xfId="377"/>
    <cellStyle name="20% - 强调文字颜色 5 2 2" xfId="378"/>
    <cellStyle name="20% - 强调文字颜色 5 2 2 10" xfId="379"/>
    <cellStyle name="20% - 强调文字颜色 5 2 2 2" xfId="380"/>
    <cellStyle name="20% - 强调文字颜色 5 2 2 3" xfId="381"/>
    <cellStyle name="20% - 强调文字颜色 5 2 2 4" xfId="382"/>
    <cellStyle name="20% - 强调文字颜色 5 2 2 5" xfId="383"/>
    <cellStyle name="20% - 强调文字颜色 5 2 2 6" xfId="384"/>
    <cellStyle name="20% - 强调文字颜色 5 2 2 7" xfId="385"/>
    <cellStyle name="20% - 强调文字颜色 5 2 2 8" xfId="386"/>
    <cellStyle name="20% - 强调文字颜色 5 2 2 9" xfId="387"/>
    <cellStyle name="20% - 强调文字颜色 5 2 3" xfId="388"/>
    <cellStyle name="20% - 强调文字颜色 5 2 4" xfId="389"/>
    <cellStyle name="20% - 强调文字颜色 5 2 5" xfId="390"/>
    <cellStyle name="20% - 强调文字颜色 5 2 6" xfId="391"/>
    <cellStyle name="20% - 强调文字颜色 5 2 7" xfId="392"/>
    <cellStyle name="20% - 强调文字颜色 5 2 8" xfId="393"/>
    <cellStyle name="20% - 强调文字颜色 5 2 9" xfId="394"/>
    <cellStyle name="20% - 强调文字颜色 5 20" xfId="395"/>
    <cellStyle name="20% - 强调文字颜色 5 21" xfId="396"/>
    <cellStyle name="20% - 强调文字颜色 5 22" xfId="397"/>
    <cellStyle name="20% - 强调文字颜色 5 23" xfId="398"/>
    <cellStyle name="20% - 强调文字颜色 5 24" xfId="399"/>
    <cellStyle name="20% - 强调文字颜色 5 25" xfId="400"/>
    <cellStyle name="20% - 强调文字颜色 5 26" xfId="401"/>
    <cellStyle name="20% - 强调文字颜色 5 27" xfId="402"/>
    <cellStyle name="20% - 强调文字颜色 5 28" xfId="403"/>
    <cellStyle name="20% - 强调文字颜色 5 29" xfId="404"/>
    <cellStyle name="20% - 强调文字颜色 5 3" xfId="405"/>
    <cellStyle name="20% - 强调文字颜色 5 30" xfId="406"/>
    <cellStyle name="20% - 强调文字颜色 5 31" xfId="407"/>
    <cellStyle name="20% - 强调文字颜色 5 32" xfId="408"/>
    <cellStyle name="20% - 强调文字颜色 5 33" xfId="409"/>
    <cellStyle name="20% - 强调文字颜色 5 34" xfId="410"/>
    <cellStyle name="20% - 强调文字颜色 5 35" xfId="411"/>
    <cellStyle name="20% - 强调文字颜色 5 36" xfId="412"/>
    <cellStyle name="20% - 强调文字颜色 5 37" xfId="413"/>
    <cellStyle name="20% - 强调文字颜色 5 38" xfId="414"/>
    <cellStyle name="20% - 强调文字颜色 5 39" xfId="415"/>
    <cellStyle name="20% - 强调文字颜色 5 4" xfId="416"/>
    <cellStyle name="20% - 强调文字颜色 5 40" xfId="417"/>
    <cellStyle name="20% - 强调文字颜色 5 41" xfId="418"/>
    <cellStyle name="20% - 强调文字颜色 5 42" xfId="419"/>
    <cellStyle name="20% - 强调文字颜色 5 43" xfId="420"/>
    <cellStyle name="20% - 强调文字颜色 5 44" xfId="421"/>
    <cellStyle name="20% - 强调文字颜色 5 45" xfId="422"/>
    <cellStyle name="20% - 强调文字颜色 5 46" xfId="423"/>
    <cellStyle name="20% - 强调文字颜色 5 47" xfId="424"/>
    <cellStyle name="20% - 强调文字颜色 5 48" xfId="425"/>
    <cellStyle name="20% - 强调文字颜色 5 49" xfId="426"/>
    <cellStyle name="20% - 强调文字颜色 5 5" xfId="427"/>
    <cellStyle name="20% - 强调文字颜色 5 50" xfId="428"/>
    <cellStyle name="20% - 强调文字颜色 5 51" xfId="429"/>
    <cellStyle name="20% - 强调文字颜色 5 52" xfId="430"/>
    <cellStyle name="20% - 强调文字颜色 5 53" xfId="431"/>
    <cellStyle name="20% - 强调文字颜色 5 54" xfId="432"/>
    <cellStyle name="20% - 强调文字颜色 5 55" xfId="433"/>
    <cellStyle name="20% - 强调文字颜色 5 56" xfId="434"/>
    <cellStyle name="20% - 强调文字颜色 5 57" xfId="435"/>
    <cellStyle name="20% - 强调文字颜色 5 58" xfId="436"/>
    <cellStyle name="20% - 强调文字颜色 5 59" xfId="437"/>
    <cellStyle name="20% - 强调文字颜色 5 6" xfId="438"/>
    <cellStyle name="20% - 强调文字颜色 5 60" xfId="439"/>
    <cellStyle name="20% - 强调文字颜色 5 61" xfId="440"/>
    <cellStyle name="20% - 强调文字颜色 5 62" xfId="441"/>
    <cellStyle name="20% - 强调文字颜色 5 63" xfId="442"/>
    <cellStyle name="20% - 强调文字颜色 5 64" xfId="443"/>
    <cellStyle name="20% - 强调文字颜色 5 65" xfId="444"/>
    <cellStyle name="20% - 强调文字颜色 5 66" xfId="445"/>
    <cellStyle name="20% - 强调文字颜色 5 67" xfId="446"/>
    <cellStyle name="20% - 强调文字颜色 5 7" xfId="447"/>
    <cellStyle name="20% - 强调文字颜色 5 8" xfId="448"/>
    <cellStyle name="20% - 强调文字颜色 5 9" xfId="449"/>
    <cellStyle name="20% - 强调文字颜色 6" xfId="450"/>
    <cellStyle name="20% - 强调文字颜色 6 10" xfId="451"/>
    <cellStyle name="20% - 强调文字颜色 6 11" xfId="452"/>
    <cellStyle name="20% - 强调文字颜色 6 12" xfId="453"/>
    <cellStyle name="20% - 强调文字颜色 6 13" xfId="454"/>
    <cellStyle name="20% - 强调文字颜色 6 14" xfId="455"/>
    <cellStyle name="20% - 强调文字颜色 6 15" xfId="456"/>
    <cellStyle name="20% - 强调文字颜色 6 16" xfId="457"/>
    <cellStyle name="20% - 强调文字颜色 6 17" xfId="458"/>
    <cellStyle name="20% - 强调文字颜色 6 18" xfId="459"/>
    <cellStyle name="20% - 强调文字颜色 6 19" xfId="460"/>
    <cellStyle name="20% - 强调文字颜色 6 2" xfId="461"/>
    <cellStyle name="20% - 强调文字颜色 6 2 10" xfId="462"/>
    <cellStyle name="20% - 强调文字颜色 6 2 11" xfId="463"/>
    <cellStyle name="20% - 强调文字颜色 6 2 12" xfId="464"/>
    <cellStyle name="20% - 强调文字颜色 6 2 2" xfId="465"/>
    <cellStyle name="20% - 强调文字颜色 6 2 2 10" xfId="466"/>
    <cellStyle name="20% - 强调文字颜色 6 2 2 2" xfId="467"/>
    <cellStyle name="20% - 强调文字颜色 6 2 2 3" xfId="468"/>
    <cellStyle name="20% - 强调文字颜色 6 2 2 4" xfId="469"/>
    <cellStyle name="20% - 强调文字颜色 6 2 2 5" xfId="470"/>
    <cellStyle name="20% - 强调文字颜色 6 2 2 6" xfId="471"/>
    <cellStyle name="20% - 强调文字颜色 6 2 2 7" xfId="472"/>
    <cellStyle name="20% - 强调文字颜色 6 2 2 8" xfId="473"/>
    <cellStyle name="20% - 强调文字颜色 6 2 2 9" xfId="474"/>
    <cellStyle name="20% - 强调文字颜色 6 2 3" xfId="475"/>
    <cellStyle name="20% - 强调文字颜色 6 2 4" xfId="476"/>
    <cellStyle name="20% - 强调文字颜色 6 2 5" xfId="477"/>
    <cellStyle name="20% - 强调文字颜色 6 2 6" xfId="478"/>
    <cellStyle name="20% - 强调文字颜色 6 2 7" xfId="479"/>
    <cellStyle name="20% - 强调文字颜色 6 2 8" xfId="480"/>
    <cellStyle name="20% - 强调文字颜色 6 2 9" xfId="481"/>
    <cellStyle name="20% - 强调文字颜色 6 20" xfId="482"/>
    <cellStyle name="20% - 强调文字颜色 6 21" xfId="483"/>
    <cellStyle name="20% - 强调文字颜色 6 22" xfId="484"/>
    <cellStyle name="20% - 强调文字颜色 6 23" xfId="485"/>
    <cellStyle name="20% - 强调文字颜色 6 24" xfId="486"/>
    <cellStyle name="20% - 强调文字颜色 6 25" xfId="487"/>
    <cellStyle name="20% - 强调文字颜色 6 26" xfId="488"/>
    <cellStyle name="20% - 强调文字颜色 6 27" xfId="489"/>
    <cellStyle name="20% - 强调文字颜色 6 28" xfId="490"/>
    <cellStyle name="20% - 强调文字颜色 6 29" xfId="491"/>
    <cellStyle name="20% - 强调文字颜色 6 3" xfId="492"/>
    <cellStyle name="20% - 强调文字颜色 6 30" xfId="493"/>
    <cellStyle name="20% - 强调文字颜色 6 31" xfId="494"/>
    <cellStyle name="20% - 强调文字颜色 6 32" xfId="495"/>
    <cellStyle name="20% - 强调文字颜色 6 33" xfId="496"/>
    <cellStyle name="20% - 强调文字颜色 6 34" xfId="497"/>
    <cellStyle name="20% - 强调文字颜色 6 35" xfId="498"/>
    <cellStyle name="20% - 强调文字颜色 6 36" xfId="499"/>
    <cellStyle name="20% - 强调文字颜色 6 37" xfId="500"/>
    <cellStyle name="20% - 强调文字颜色 6 38" xfId="501"/>
    <cellStyle name="20% - 强调文字颜色 6 39" xfId="502"/>
    <cellStyle name="20% - 强调文字颜色 6 4" xfId="503"/>
    <cellStyle name="20% - 强调文字颜色 6 40" xfId="504"/>
    <cellStyle name="20% - 强调文字颜色 6 41" xfId="505"/>
    <cellStyle name="20% - 强调文字颜色 6 42" xfId="506"/>
    <cellStyle name="20% - 强调文字颜色 6 43" xfId="507"/>
    <cellStyle name="20% - 强调文字颜色 6 44" xfId="508"/>
    <cellStyle name="20% - 强调文字颜色 6 45" xfId="509"/>
    <cellStyle name="20% - 强调文字颜色 6 46" xfId="510"/>
    <cellStyle name="20% - 强调文字颜色 6 47" xfId="511"/>
    <cellStyle name="20% - 强调文字颜色 6 48" xfId="512"/>
    <cellStyle name="20% - 强调文字颜色 6 49" xfId="513"/>
    <cellStyle name="20% - 强调文字颜色 6 5" xfId="514"/>
    <cellStyle name="20% - 强调文字颜色 6 50" xfId="515"/>
    <cellStyle name="20% - 强调文字颜色 6 51" xfId="516"/>
    <cellStyle name="20% - 强调文字颜色 6 52" xfId="517"/>
    <cellStyle name="20% - 强调文字颜色 6 53" xfId="518"/>
    <cellStyle name="20% - 强调文字颜色 6 54" xfId="519"/>
    <cellStyle name="20% - 强调文字颜色 6 55" xfId="520"/>
    <cellStyle name="20% - 强调文字颜色 6 56" xfId="521"/>
    <cellStyle name="20% - 强调文字颜色 6 57" xfId="522"/>
    <cellStyle name="20% - 强调文字颜色 6 58" xfId="523"/>
    <cellStyle name="20% - 强调文字颜色 6 59" xfId="524"/>
    <cellStyle name="20% - 强调文字颜色 6 6" xfId="525"/>
    <cellStyle name="20% - 强调文字颜色 6 60" xfId="526"/>
    <cellStyle name="20% - 强调文字颜色 6 61" xfId="527"/>
    <cellStyle name="20% - 强调文字颜色 6 62" xfId="528"/>
    <cellStyle name="20% - 强调文字颜色 6 63" xfId="529"/>
    <cellStyle name="20% - 强调文字颜色 6 64" xfId="530"/>
    <cellStyle name="20% - 强调文字颜色 6 65" xfId="531"/>
    <cellStyle name="20% - 强调文字颜色 6 66" xfId="532"/>
    <cellStyle name="20% - 强调文字颜色 6 67" xfId="533"/>
    <cellStyle name="20% - 强调文字颜色 6 7" xfId="534"/>
    <cellStyle name="20% - 强调文字颜色 6 8" xfId="535"/>
    <cellStyle name="20% - 强调文字颜色 6 9" xfId="536"/>
    <cellStyle name="40% - 强调文字颜色 1" xfId="537"/>
    <cellStyle name="40% - 强调文字颜色 1 10" xfId="538"/>
    <cellStyle name="40% - 强调文字颜色 1 11" xfId="539"/>
    <cellStyle name="40% - 强调文字颜色 1 12" xfId="540"/>
    <cellStyle name="40% - 强调文字颜色 1 13" xfId="541"/>
    <cellStyle name="40% - 强调文字颜色 1 14" xfId="542"/>
    <cellStyle name="40% - 强调文字颜色 1 15" xfId="543"/>
    <cellStyle name="40% - 强调文字颜色 1 16" xfId="544"/>
    <cellStyle name="40% - 强调文字颜色 1 17" xfId="545"/>
    <cellStyle name="40% - 强调文字颜色 1 18" xfId="546"/>
    <cellStyle name="40% - 强调文字颜色 1 19" xfId="547"/>
    <cellStyle name="40% - 强调文字颜色 1 2" xfId="548"/>
    <cellStyle name="40% - 强调文字颜色 1 2 10" xfId="549"/>
    <cellStyle name="40% - 强调文字颜色 1 2 11" xfId="550"/>
    <cellStyle name="40% - 强调文字颜色 1 2 12" xfId="551"/>
    <cellStyle name="40% - 强调文字颜色 1 2 2" xfId="552"/>
    <cellStyle name="40% - 强调文字颜色 1 2 2 10" xfId="553"/>
    <cellStyle name="40% - 强调文字颜色 1 2 2 2" xfId="554"/>
    <cellStyle name="40% - 强调文字颜色 1 2 2 3" xfId="555"/>
    <cellStyle name="40% - 强调文字颜色 1 2 2 4" xfId="556"/>
    <cellStyle name="40% - 强调文字颜色 1 2 2 5" xfId="557"/>
    <cellStyle name="40% - 强调文字颜色 1 2 2 6" xfId="558"/>
    <cellStyle name="40% - 强调文字颜色 1 2 2 7" xfId="559"/>
    <cellStyle name="40% - 强调文字颜色 1 2 2 8" xfId="560"/>
    <cellStyle name="40% - 强调文字颜色 1 2 2 9" xfId="561"/>
    <cellStyle name="40% - 强调文字颜色 1 2 3" xfId="562"/>
    <cellStyle name="40% - 强调文字颜色 1 2 4" xfId="563"/>
    <cellStyle name="40% - 强调文字颜色 1 2 5" xfId="564"/>
    <cellStyle name="40% - 强调文字颜色 1 2 6" xfId="565"/>
    <cellStyle name="40% - 强调文字颜色 1 2 7" xfId="566"/>
    <cellStyle name="40% - 强调文字颜色 1 2 8" xfId="567"/>
    <cellStyle name="40% - 强调文字颜色 1 2 9" xfId="568"/>
    <cellStyle name="40% - 强调文字颜色 1 20" xfId="569"/>
    <cellStyle name="40% - 强调文字颜色 1 21" xfId="570"/>
    <cellStyle name="40% - 强调文字颜色 1 22" xfId="571"/>
    <cellStyle name="40% - 强调文字颜色 1 23" xfId="572"/>
    <cellStyle name="40% - 强调文字颜色 1 24" xfId="573"/>
    <cellStyle name="40% - 强调文字颜色 1 25" xfId="574"/>
    <cellStyle name="40% - 强调文字颜色 1 26" xfId="575"/>
    <cellStyle name="40% - 强调文字颜色 1 27" xfId="576"/>
    <cellStyle name="40% - 强调文字颜色 1 28" xfId="577"/>
    <cellStyle name="40% - 强调文字颜色 1 29" xfId="578"/>
    <cellStyle name="40% - 强调文字颜色 1 3" xfId="579"/>
    <cellStyle name="40% - 强调文字颜色 1 30" xfId="580"/>
    <cellStyle name="40% - 强调文字颜色 1 31" xfId="581"/>
    <cellStyle name="40% - 强调文字颜色 1 32" xfId="582"/>
    <cellStyle name="40% - 强调文字颜色 1 33" xfId="583"/>
    <cellStyle name="40% - 强调文字颜色 1 34" xfId="584"/>
    <cellStyle name="40% - 强调文字颜色 1 35" xfId="585"/>
    <cellStyle name="40% - 强调文字颜色 1 36" xfId="586"/>
    <cellStyle name="40% - 强调文字颜色 1 37" xfId="587"/>
    <cellStyle name="40% - 强调文字颜色 1 38" xfId="588"/>
    <cellStyle name="40% - 强调文字颜色 1 39" xfId="589"/>
    <cellStyle name="40% - 强调文字颜色 1 4" xfId="590"/>
    <cellStyle name="40% - 强调文字颜色 1 40" xfId="591"/>
    <cellStyle name="40% - 强调文字颜色 1 41" xfId="592"/>
    <cellStyle name="40% - 强调文字颜色 1 42" xfId="593"/>
    <cellStyle name="40% - 强调文字颜色 1 43" xfId="594"/>
    <cellStyle name="40% - 强调文字颜色 1 44" xfId="595"/>
    <cellStyle name="40% - 强调文字颜色 1 45" xfId="596"/>
    <cellStyle name="40% - 强调文字颜色 1 46" xfId="597"/>
    <cellStyle name="40% - 强调文字颜色 1 47" xfId="598"/>
    <cellStyle name="40% - 强调文字颜色 1 48" xfId="599"/>
    <cellStyle name="40% - 强调文字颜色 1 49" xfId="600"/>
    <cellStyle name="40% - 强调文字颜色 1 5" xfId="601"/>
    <cellStyle name="40% - 强调文字颜色 1 50" xfId="602"/>
    <cellStyle name="40% - 强调文字颜色 1 51" xfId="603"/>
    <cellStyle name="40% - 强调文字颜色 1 52" xfId="604"/>
    <cellStyle name="40% - 强调文字颜色 1 53" xfId="605"/>
    <cellStyle name="40% - 强调文字颜色 1 54" xfId="606"/>
    <cellStyle name="40% - 强调文字颜色 1 55" xfId="607"/>
    <cellStyle name="40% - 强调文字颜色 1 56" xfId="608"/>
    <cellStyle name="40% - 强调文字颜色 1 57" xfId="609"/>
    <cellStyle name="40% - 强调文字颜色 1 58" xfId="610"/>
    <cellStyle name="40% - 强调文字颜色 1 59" xfId="611"/>
    <cellStyle name="40% - 强调文字颜色 1 6" xfId="612"/>
    <cellStyle name="40% - 强调文字颜色 1 60" xfId="613"/>
    <cellStyle name="40% - 强调文字颜色 1 61" xfId="614"/>
    <cellStyle name="40% - 强调文字颜色 1 62" xfId="615"/>
    <cellStyle name="40% - 强调文字颜色 1 63" xfId="616"/>
    <cellStyle name="40% - 强调文字颜色 1 64" xfId="617"/>
    <cellStyle name="40% - 强调文字颜色 1 65" xfId="618"/>
    <cellStyle name="40% - 强调文字颜色 1 66" xfId="619"/>
    <cellStyle name="40% - 强调文字颜色 1 67" xfId="620"/>
    <cellStyle name="40% - 强调文字颜色 1 7" xfId="621"/>
    <cellStyle name="40% - 强调文字颜色 1 8" xfId="622"/>
    <cellStyle name="40% - 强调文字颜色 1 9" xfId="623"/>
    <cellStyle name="40% - 强调文字颜色 2" xfId="624"/>
    <cellStyle name="40% - 强调文字颜色 2 10" xfId="625"/>
    <cellStyle name="40% - 强调文字颜色 2 11" xfId="626"/>
    <cellStyle name="40% - 强调文字颜色 2 12" xfId="627"/>
    <cellStyle name="40% - 强调文字颜色 2 13" xfId="628"/>
    <cellStyle name="40% - 强调文字颜色 2 14" xfId="629"/>
    <cellStyle name="40% - 强调文字颜色 2 15" xfId="630"/>
    <cellStyle name="40% - 强调文字颜色 2 16" xfId="631"/>
    <cellStyle name="40% - 强调文字颜色 2 17" xfId="632"/>
    <cellStyle name="40% - 强调文字颜色 2 18" xfId="633"/>
    <cellStyle name="40% - 强调文字颜色 2 19" xfId="634"/>
    <cellStyle name="40% - 强调文字颜色 2 2" xfId="635"/>
    <cellStyle name="40% - 强调文字颜色 2 2 10" xfId="636"/>
    <cellStyle name="40% - 强调文字颜色 2 2 11" xfId="637"/>
    <cellStyle name="40% - 强调文字颜色 2 2 12" xfId="638"/>
    <cellStyle name="40% - 强调文字颜色 2 2 2" xfId="639"/>
    <cellStyle name="40% - 强调文字颜色 2 2 2 10" xfId="640"/>
    <cellStyle name="40% - 强调文字颜色 2 2 2 2" xfId="641"/>
    <cellStyle name="40% - 强调文字颜色 2 2 2 3" xfId="642"/>
    <cellStyle name="40% - 强调文字颜色 2 2 2 4" xfId="643"/>
    <cellStyle name="40% - 强调文字颜色 2 2 2 5" xfId="644"/>
    <cellStyle name="40% - 强调文字颜色 2 2 2 6" xfId="645"/>
    <cellStyle name="40% - 强调文字颜色 2 2 2 7" xfId="646"/>
    <cellStyle name="40% - 强调文字颜色 2 2 2 8" xfId="647"/>
    <cellStyle name="40% - 强调文字颜色 2 2 2 9" xfId="648"/>
    <cellStyle name="40% - 强调文字颜色 2 2 3" xfId="649"/>
    <cellStyle name="40% - 强调文字颜色 2 2 4" xfId="650"/>
    <cellStyle name="40% - 强调文字颜色 2 2 5" xfId="651"/>
    <cellStyle name="40% - 强调文字颜色 2 2 6" xfId="652"/>
    <cellStyle name="40% - 强调文字颜色 2 2 7" xfId="653"/>
    <cellStyle name="40% - 强调文字颜色 2 2 8" xfId="654"/>
    <cellStyle name="40% - 强调文字颜色 2 2 9" xfId="655"/>
    <cellStyle name="40% - 强调文字颜色 2 20" xfId="656"/>
    <cellStyle name="40% - 强调文字颜色 2 21" xfId="657"/>
    <cellStyle name="40% - 强调文字颜色 2 22" xfId="658"/>
    <cellStyle name="40% - 强调文字颜色 2 23" xfId="659"/>
    <cellStyle name="40% - 强调文字颜色 2 24" xfId="660"/>
    <cellStyle name="40% - 强调文字颜色 2 25" xfId="661"/>
    <cellStyle name="40% - 强调文字颜色 2 26" xfId="662"/>
    <cellStyle name="40% - 强调文字颜色 2 27" xfId="663"/>
    <cellStyle name="40% - 强调文字颜色 2 28" xfId="664"/>
    <cellStyle name="40% - 强调文字颜色 2 29" xfId="665"/>
    <cellStyle name="40% - 强调文字颜色 2 3" xfId="666"/>
    <cellStyle name="40% - 强调文字颜色 2 30" xfId="667"/>
    <cellStyle name="40% - 强调文字颜色 2 31" xfId="668"/>
    <cellStyle name="40% - 强调文字颜色 2 32" xfId="669"/>
    <cellStyle name="40% - 强调文字颜色 2 33" xfId="670"/>
    <cellStyle name="40% - 强调文字颜色 2 34" xfId="671"/>
    <cellStyle name="40% - 强调文字颜色 2 35" xfId="672"/>
    <cellStyle name="40% - 强调文字颜色 2 36" xfId="673"/>
    <cellStyle name="40% - 强调文字颜色 2 37" xfId="674"/>
    <cellStyle name="40% - 强调文字颜色 2 38" xfId="675"/>
    <cellStyle name="40% - 强调文字颜色 2 39" xfId="676"/>
    <cellStyle name="40% - 强调文字颜色 2 4" xfId="677"/>
    <cellStyle name="40% - 强调文字颜色 2 40" xfId="678"/>
    <cellStyle name="40% - 强调文字颜色 2 41" xfId="679"/>
    <cellStyle name="40% - 强调文字颜色 2 42" xfId="680"/>
    <cellStyle name="40% - 强调文字颜色 2 43" xfId="681"/>
    <cellStyle name="40% - 强调文字颜色 2 44" xfId="682"/>
    <cellStyle name="40% - 强调文字颜色 2 45" xfId="683"/>
    <cellStyle name="40% - 强调文字颜色 2 46" xfId="684"/>
    <cellStyle name="40% - 强调文字颜色 2 47" xfId="685"/>
    <cellStyle name="40% - 强调文字颜色 2 48" xfId="686"/>
    <cellStyle name="40% - 强调文字颜色 2 49" xfId="687"/>
    <cellStyle name="40% - 强调文字颜色 2 5" xfId="688"/>
    <cellStyle name="40% - 强调文字颜色 2 50" xfId="689"/>
    <cellStyle name="40% - 强调文字颜色 2 51" xfId="690"/>
    <cellStyle name="40% - 强调文字颜色 2 52" xfId="691"/>
    <cellStyle name="40% - 强调文字颜色 2 53" xfId="692"/>
    <cellStyle name="40% - 强调文字颜色 2 54" xfId="693"/>
    <cellStyle name="40% - 强调文字颜色 2 55" xfId="694"/>
    <cellStyle name="40% - 强调文字颜色 2 56" xfId="695"/>
    <cellStyle name="40% - 强调文字颜色 2 57" xfId="696"/>
    <cellStyle name="40% - 强调文字颜色 2 58" xfId="697"/>
    <cellStyle name="40% - 强调文字颜色 2 59" xfId="698"/>
    <cellStyle name="40% - 强调文字颜色 2 6" xfId="699"/>
    <cellStyle name="40% - 强调文字颜色 2 60" xfId="700"/>
    <cellStyle name="40% - 强调文字颜色 2 61" xfId="701"/>
    <cellStyle name="40% - 强调文字颜色 2 62" xfId="702"/>
    <cellStyle name="40% - 强调文字颜色 2 63" xfId="703"/>
    <cellStyle name="40% - 强调文字颜色 2 64" xfId="704"/>
    <cellStyle name="40% - 强调文字颜色 2 65" xfId="705"/>
    <cellStyle name="40% - 强调文字颜色 2 66" xfId="706"/>
    <cellStyle name="40% - 强调文字颜色 2 67" xfId="707"/>
    <cellStyle name="40% - 强调文字颜色 2 7" xfId="708"/>
    <cellStyle name="40% - 强调文字颜色 2 8" xfId="709"/>
    <cellStyle name="40% - 强调文字颜色 2 9" xfId="710"/>
    <cellStyle name="40% - 强调文字颜色 3" xfId="711"/>
    <cellStyle name="40% - 强调文字颜色 3 10" xfId="712"/>
    <cellStyle name="40% - 强调文字颜色 3 11" xfId="713"/>
    <cellStyle name="40% - 强调文字颜色 3 12" xfId="714"/>
    <cellStyle name="40% - 强调文字颜色 3 13" xfId="715"/>
    <cellStyle name="40% - 强调文字颜色 3 14" xfId="716"/>
    <cellStyle name="40% - 强调文字颜色 3 15" xfId="717"/>
    <cellStyle name="40% - 强调文字颜色 3 16" xfId="718"/>
    <cellStyle name="40% - 强调文字颜色 3 17" xfId="719"/>
    <cellStyle name="40% - 强调文字颜色 3 18" xfId="720"/>
    <cellStyle name="40% - 强调文字颜色 3 19" xfId="721"/>
    <cellStyle name="40% - 强调文字颜色 3 2" xfId="722"/>
    <cellStyle name="40% - 强调文字颜色 3 2 10" xfId="723"/>
    <cellStyle name="40% - 强调文字颜色 3 2 11" xfId="724"/>
    <cellStyle name="40% - 强调文字颜色 3 2 12" xfId="725"/>
    <cellStyle name="40% - 强调文字颜色 3 2 2" xfId="726"/>
    <cellStyle name="40% - 强调文字颜色 3 2 2 10" xfId="727"/>
    <cellStyle name="40% - 强调文字颜色 3 2 2 2" xfId="728"/>
    <cellStyle name="40% - 强调文字颜色 3 2 2 3" xfId="729"/>
    <cellStyle name="40% - 强调文字颜色 3 2 2 4" xfId="730"/>
    <cellStyle name="40% - 强调文字颜色 3 2 2 5" xfId="731"/>
    <cellStyle name="40% - 强调文字颜色 3 2 2 6" xfId="732"/>
    <cellStyle name="40% - 强调文字颜色 3 2 2 7" xfId="733"/>
    <cellStyle name="40% - 强调文字颜色 3 2 2 8" xfId="734"/>
    <cellStyle name="40% - 强调文字颜色 3 2 2 9" xfId="735"/>
    <cellStyle name="40% - 强调文字颜色 3 2 3" xfId="736"/>
    <cellStyle name="40% - 强调文字颜色 3 2 4" xfId="737"/>
    <cellStyle name="40% - 强调文字颜色 3 2 5" xfId="738"/>
    <cellStyle name="40% - 强调文字颜色 3 2 6" xfId="739"/>
    <cellStyle name="40% - 强调文字颜色 3 2 7" xfId="740"/>
    <cellStyle name="40% - 强调文字颜色 3 2 8" xfId="741"/>
    <cellStyle name="40% - 强调文字颜色 3 2 9" xfId="742"/>
    <cellStyle name="40% - 强调文字颜色 3 20" xfId="743"/>
    <cellStyle name="40% - 强调文字颜色 3 21" xfId="744"/>
    <cellStyle name="40% - 强调文字颜色 3 22" xfId="745"/>
    <cellStyle name="40% - 强调文字颜色 3 23" xfId="746"/>
    <cellStyle name="40% - 强调文字颜色 3 24" xfId="747"/>
    <cellStyle name="40% - 强调文字颜色 3 25" xfId="748"/>
    <cellStyle name="40% - 强调文字颜色 3 26" xfId="749"/>
    <cellStyle name="40% - 强调文字颜色 3 27" xfId="750"/>
    <cellStyle name="40% - 强调文字颜色 3 28" xfId="751"/>
    <cellStyle name="40% - 强调文字颜色 3 29" xfId="752"/>
    <cellStyle name="40% - 强调文字颜色 3 3" xfId="753"/>
    <cellStyle name="40% - 强调文字颜色 3 30" xfId="754"/>
    <cellStyle name="40% - 强调文字颜色 3 31" xfId="755"/>
    <cellStyle name="40% - 强调文字颜色 3 32" xfId="756"/>
    <cellStyle name="40% - 强调文字颜色 3 33" xfId="757"/>
    <cellStyle name="40% - 强调文字颜色 3 34" xfId="758"/>
    <cellStyle name="40% - 强调文字颜色 3 35" xfId="759"/>
    <cellStyle name="40% - 强调文字颜色 3 36" xfId="760"/>
    <cellStyle name="40% - 强调文字颜色 3 37" xfId="761"/>
    <cellStyle name="40% - 强调文字颜色 3 38" xfId="762"/>
    <cellStyle name="40% - 强调文字颜色 3 39" xfId="763"/>
    <cellStyle name="40% - 强调文字颜色 3 4" xfId="764"/>
    <cellStyle name="40% - 强调文字颜色 3 40" xfId="765"/>
    <cellStyle name="40% - 强调文字颜色 3 41" xfId="766"/>
    <cellStyle name="40% - 强调文字颜色 3 42" xfId="767"/>
    <cellStyle name="40% - 强调文字颜色 3 43" xfId="768"/>
    <cellStyle name="40% - 强调文字颜色 3 44" xfId="769"/>
    <cellStyle name="40% - 强调文字颜色 3 45" xfId="770"/>
    <cellStyle name="40% - 强调文字颜色 3 46" xfId="771"/>
    <cellStyle name="40% - 强调文字颜色 3 47" xfId="772"/>
    <cellStyle name="40% - 强调文字颜色 3 48" xfId="773"/>
    <cellStyle name="40% - 强调文字颜色 3 49" xfId="774"/>
    <cellStyle name="40% - 强调文字颜色 3 5" xfId="775"/>
    <cellStyle name="40% - 强调文字颜色 3 50" xfId="776"/>
    <cellStyle name="40% - 强调文字颜色 3 51" xfId="777"/>
    <cellStyle name="40% - 强调文字颜色 3 52" xfId="778"/>
    <cellStyle name="40% - 强调文字颜色 3 53" xfId="779"/>
    <cellStyle name="40% - 强调文字颜色 3 54" xfId="780"/>
    <cellStyle name="40% - 强调文字颜色 3 55" xfId="781"/>
    <cellStyle name="40% - 强调文字颜色 3 56" xfId="782"/>
    <cellStyle name="40% - 强调文字颜色 3 57" xfId="783"/>
    <cellStyle name="40% - 强调文字颜色 3 58" xfId="784"/>
    <cellStyle name="40% - 强调文字颜色 3 59" xfId="785"/>
    <cellStyle name="40% - 强调文字颜色 3 6" xfId="786"/>
    <cellStyle name="40% - 强调文字颜色 3 60" xfId="787"/>
    <cellStyle name="40% - 强调文字颜色 3 61" xfId="788"/>
    <cellStyle name="40% - 强调文字颜色 3 62" xfId="789"/>
    <cellStyle name="40% - 强调文字颜色 3 63" xfId="790"/>
    <cellStyle name="40% - 强调文字颜色 3 64" xfId="791"/>
    <cellStyle name="40% - 强调文字颜色 3 65" xfId="792"/>
    <cellStyle name="40% - 强调文字颜色 3 66" xfId="793"/>
    <cellStyle name="40% - 强调文字颜色 3 67" xfId="794"/>
    <cellStyle name="40% - 强调文字颜色 3 7" xfId="795"/>
    <cellStyle name="40% - 强调文字颜色 3 8" xfId="796"/>
    <cellStyle name="40% - 强调文字颜色 3 9" xfId="797"/>
    <cellStyle name="40% - 强调文字颜色 4" xfId="798"/>
    <cellStyle name="40% - 强调文字颜色 4 10" xfId="799"/>
    <cellStyle name="40% - 强调文字颜色 4 11" xfId="800"/>
    <cellStyle name="40% - 强调文字颜色 4 12" xfId="801"/>
    <cellStyle name="40% - 强调文字颜色 4 13" xfId="802"/>
    <cellStyle name="40% - 强调文字颜色 4 14" xfId="803"/>
    <cellStyle name="40% - 强调文字颜色 4 15" xfId="804"/>
    <cellStyle name="40% - 强调文字颜色 4 16" xfId="805"/>
    <cellStyle name="40% - 强调文字颜色 4 17" xfId="806"/>
    <cellStyle name="40% - 强调文字颜色 4 18" xfId="807"/>
    <cellStyle name="40% - 强调文字颜色 4 19" xfId="808"/>
    <cellStyle name="40% - 强调文字颜色 4 2" xfId="809"/>
    <cellStyle name="40% - 强调文字颜色 4 2 10" xfId="810"/>
    <cellStyle name="40% - 强调文字颜色 4 2 11" xfId="811"/>
    <cellStyle name="40% - 强调文字颜色 4 2 12" xfId="812"/>
    <cellStyle name="40% - 强调文字颜色 4 2 2" xfId="813"/>
    <cellStyle name="40% - 强调文字颜色 4 2 2 10" xfId="814"/>
    <cellStyle name="40% - 强调文字颜色 4 2 2 2" xfId="815"/>
    <cellStyle name="40% - 强调文字颜色 4 2 2 3" xfId="816"/>
    <cellStyle name="40% - 强调文字颜色 4 2 2 4" xfId="817"/>
    <cellStyle name="40% - 强调文字颜色 4 2 2 5" xfId="818"/>
    <cellStyle name="40% - 强调文字颜色 4 2 2 6" xfId="819"/>
    <cellStyle name="40% - 强调文字颜色 4 2 2 7" xfId="820"/>
    <cellStyle name="40% - 强调文字颜色 4 2 2 8" xfId="821"/>
    <cellStyle name="40% - 强调文字颜色 4 2 2 9" xfId="822"/>
    <cellStyle name="40% - 强调文字颜色 4 2 3" xfId="823"/>
    <cellStyle name="40% - 强调文字颜色 4 2 4" xfId="824"/>
    <cellStyle name="40% - 强调文字颜色 4 2 5" xfId="825"/>
    <cellStyle name="40% - 强调文字颜色 4 2 6" xfId="826"/>
    <cellStyle name="40% - 强调文字颜色 4 2 7" xfId="827"/>
    <cellStyle name="40% - 强调文字颜色 4 2 8" xfId="828"/>
    <cellStyle name="40% - 强调文字颜色 4 2 9" xfId="829"/>
    <cellStyle name="40% - 强调文字颜色 4 20" xfId="830"/>
    <cellStyle name="40% - 强调文字颜色 4 21" xfId="831"/>
    <cellStyle name="40% - 强调文字颜色 4 22" xfId="832"/>
    <cellStyle name="40% - 强调文字颜色 4 23" xfId="833"/>
    <cellStyle name="40% - 强调文字颜色 4 24" xfId="834"/>
    <cellStyle name="40% - 强调文字颜色 4 25" xfId="835"/>
    <cellStyle name="40% - 强调文字颜色 4 26" xfId="836"/>
    <cellStyle name="40% - 强调文字颜色 4 27" xfId="837"/>
    <cellStyle name="40% - 强调文字颜色 4 28" xfId="838"/>
    <cellStyle name="40% - 强调文字颜色 4 29" xfId="839"/>
    <cellStyle name="40% - 强调文字颜色 4 3" xfId="840"/>
    <cellStyle name="40% - 强调文字颜色 4 30" xfId="841"/>
    <cellStyle name="40% - 强调文字颜色 4 31" xfId="842"/>
    <cellStyle name="40% - 强调文字颜色 4 32" xfId="843"/>
    <cellStyle name="40% - 强调文字颜色 4 33" xfId="844"/>
    <cellStyle name="40% - 强调文字颜色 4 34" xfId="845"/>
    <cellStyle name="40% - 强调文字颜色 4 35" xfId="846"/>
    <cellStyle name="40% - 强调文字颜色 4 36" xfId="847"/>
    <cellStyle name="40% - 强调文字颜色 4 37" xfId="848"/>
    <cellStyle name="40% - 强调文字颜色 4 38" xfId="849"/>
    <cellStyle name="40% - 强调文字颜色 4 39" xfId="850"/>
    <cellStyle name="40% - 强调文字颜色 4 4" xfId="851"/>
    <cellStyle name="40% - 强调文字颜色 4 40" xfId="852"/>
    <cellStyle name="40% - 强调文字颜色 4 41" xfId="853"/>
    <cellStyle name="40% - 强调文字颜色 4 42" xfId="854"/>
    <cellStyle name="40% - 强调文字颜色 4 43" xfId="855"/>
    <cellStyle name="40% - 强调文字颜色 4 44" xfId="856"/>
    <cellStyle name="40% - 强调文字颜色 4 45" xfId="857"/>
    <cellStyle name="40% - 强调文字颜色 4 46" xfId="858"/>
    <cellStyle name="40% - 强调文字颜色 4 47" xfId="859"/>
    <cellStyle name="40% - 强调文字颜色 4 48" xfId="860"/>
    <cellStyle name="40% - 强调文字颜色 4 49" xfId="861"/>
    <cellStyle name="40% - 强调文字颜色 4 5" xfId="862"/>
    <cellStyle name="40% - 强调文字颜色 4 50" xfId="863"/>
    <cellStyle name="40% - 强调文字颜色 4 51" xfId="864"/>
    <cellStyle name="40% - 强调文字颜色 4 52" xfId="865"/>
    <cellStyle name="40% - 强调文字颜色 4 53" xfId="866"/>
    <cellStyle name="40% - 强调文字颜色 4 54" xfId="867"/>
    <cellStyle name="40% - 强调文字颜色 4 55" xfId="868"/>
    <cellStyle name="40% - 强调文字颜色 4 56" xfId="869"/>
    <cellStyle name="40% - 强调文字颜色 4 57" xfId="870"/>
    <cellStyle name="40% - 强调文字颜色 4 58" xfId="871"/>
    <cellStyle name="40% - 强调文字颜色 4 59" xfId="872"/>
    <cellStyle name="40% - 强调文字颜色 4 6" xfId="873"/>
    <cellStyle name="40% - 强调文字颜色 4 60" xfId="874"/>
    <cellStyle name="40% - 强调文字颜色 4 61" xfId="875"/>
    <cellStyle name="40% - 强调文字颜色 4 62" xfId="876"/>
    <cellStyle name="40% - 强调文字颜色 4 63" xfId="877"/>
    <cellStyle name="40% - 强调文字颜色 4 64" xfId="878"/>
    <cellStyle name="40% - 强调文字颜色 4 65" xfId="879"/>
    <cellStyle name="40% - 强调文字颜色 4 66" xfId="880"/>
    <cellStyle name="40% - 强调文字颜色 4 67" xfId="881"/>
    <cellStyle name="40% - 强调文字颜色 4 7" xfId="882"/>
    <cellStyle name="40% - 强调文字颜色 4 8" xfId="883"/>
    <cellStyle name="40% - 强调文字颜色 4 9" xfId="884"/>
    <cellStyle name="40% - 强调文字颜色 5" xfId="885"/>
    <cellStyle name="40% - 强调文字颜色 5 10" xfId="886"/>
    <cellStyle name="40% - 强调文字颜色 5 11" xfId="887"/>
    <cellStyle name="40% - 强调文字颜色 5 12" xfId="888"/>
    <cellStyle name="40% - 强调文字颜色 5 13" xfId="889"/>
    <cellStyle name="40% - 强调文字颜色 5 14" xfId="890"/>
    <cellStyle name="40% - 强调文字颜色 5 15" xfId="891"/>
    <cellStyle name="40% - 强调文字颜色 5 16" xfId="892"/>
    <cellStyle name="40% - 强调文字颜色 5 17" xfId="893"/>
    <cellStyle name="40% - 强调文字颜色 5 18" xfId="894"/>
    <cellStyle name="40% - 强调文字颜色 5 19" xfId="895"/>
    <cellStyle name="40% - 强调文字颜色 5 2" xfId="896"/>
    <cellStyle name="40% - 强调文字颜色 5 2 10" xfId="897"/>
    <cellStyle name="40% - 强调文字颜色 5 2 11" xfId="898"/>
    <cellStyle name="40% - 强调文字颜色 5 2 12" xfId="899"/>
    <cellStyle name="40% - 强调文字颜色 5 2 2" xfId="900"/>
    <cellStyle name="40% - 强调文字颜色 5 2 2 10" xfId="901"/>
    <cellStyle name="40% - 强调文字颜色 5 2 2 2" xfId="902"/>
    <cellStyle name="40% - 强调文字颜色 5 2 2 3" xfId="903"/>
    <cellStyle name="40% - 强调文字颜色 5 2 2 4" xfId="904"/>
    <cellStyle name="40% - 强调文字颜色 5 2 2 5" xfId="905"/>
    <cellStyle name="40% - 强调文字颜色 5 2 2 6" xfId="906"/>
    <cellStyle name="40% - 强调文字颜色 5 2 2 7" xfId="907"/>
    <cellStyle name="40% - 强调文字颜色 5 2 2 8" xfId="908"/>
    <cellStyle name="40% - 强调文字颜色 5 2 2 9" xfId="909"/>
    <cellStyle name="40% - 强调文字颜色 5 2 3" xfId="910"/>
    <cellStyle name="40% - 强调文字颜色 5 2 4" xfId="911"/>
    <cellStyle name="40% - 强调文字颜色 5 2 5" xfId="912"/>
    <cellStyle name="40% - 强调文字颜色 5 2 6" xfId="913"/>
    <cellStyle name="40% - 强调文字颜色 5 2 7" xfId="914"/>
    <cellStyle name="40% - 强调文字颜色 5 2 8" xfId="915"/>
    <cellStyle name="40% - 强调文字颜色 5 2 9" xfId="916"/>
    <cellStyle name="40% - 强调文字颜色 5 20" xfId="917"/>
    <cellStyle name="40% - 强调文字颜色 5 21" xfId="918"/>
    <cellStyle name="40% - 强调文字颜色 5 22" xfId="919"/>
    <cellStyle name="40% - 强调文字颜色 5 23" xfId="920"/>
    <cellStyle name="40% - 强调文字颜色 5 24" xfId="921"/>
    <cellStyle name="40% - 强调文字颜色 5 25" xfId="922"/>
    <cellStyle name="40% - 强调文字颜色 5 26" xfId="923"/>
    <cellStyle name="40% - 强调文字颜色 5 27" xfId="924"/>
    <cellStyle name="40% - 强调文字颜色 5 28" xfId="925"/>
    <cellStyle name="40% - 强调文字颜色 5 29" xfId="926"/>
    <cellStyle name="40% - 强调文字颜色 5 3" xfId="927"/>
    <cellStyle name="40% - 强调文字颜色 5 30" xfId="928"/>
    <cellStyle name="40% - 强调文字颜色 5 31" xfId="929"/>
    <cellStyle name="40% - 强调文字颜色 5 32" xfId="930"/>
    <cellStyle name="40% - 强调文字颜色 5 33" xfId="931"/>
    <cellStyle name="40% - 强调文字颜色 5 34" xfId="932"/>
    <cellStyle name="40% - 强调文字颜色 5 35" xfId="933"/>
    <cellStyle name="40% - 强调文字颜色 5 36" xfId="934"/>
    <cellStyle name="40% - 强调文字颜色 5 37" xfId="935"/>
    <cellStyle name="40% - 强调文字颜色 5 38" xfId="936"/>
    <cellStyle name="40% - 强调文字颜色 5 39" xfId="937"/>
    <cellStyle name="40% - 强调文字颜色 5 4" xfId="938"/>
    <cellStyle name="40% - 强调文字颜色 5 40" xfId="939"/>
    <cellStyle name="40% - 强调文字颜色 5 41" xfId="940"/>
    <cellStyle name="40% - 强调文字颜色 5 42" xfId="941"/>
    <cellStyle name="40% - 强调文字颜色 5 43" xfId="942"/>
    <cellStyle name="40% - 强调文字颜色 5 44" xfId="943"/>
    <cellStyle name="40% - 强调文字颜色 5 45" xfId="944"/>
    <cellStyle name="40% - 强调文字颜色 5 46" xfId="945"/>
    <cellStyle name="40% - 强调文字颜色 5 47" xfId="946"/>
    <cellStyle name="40% - 强调文字颜色 5 48" xfId="947"/>
    <cellStyle name="40% - 强调文字颜色 5 49" xfId="948"/>
    <cellStyle name="40% - 强调文字颜色 5 5" xfId="949"/>
    <cellStyle name="40% - 强调文字颜色 5 50" xfId="950"/>
    <cellStyle name="40% - 强调文字颜色 5 51" xfId="951"/>
    <cellStyle name="40% - 强调文字颜色 5 52" xfId="952"/>
    <cellStyle name="40% - 强调文字颜色 5 53" xfId="953"/>
    <cellStyle name="40% - 强调文字颜色 5 54" xfId="954"/>
    <cellStyle name="40% - 强调文字颜色 5 55" xfId="955"/>
    <cellStyle name="40% - 强调文字颜色 5 56" xfId="956"/>
    <cellStyle name="40% - 强调文字颜色 5 57" xfId="957"/>
    <cellStyle name="40% - 强调文字颜色 5 58" xfId="958"/>
    <cellStyle name="40% - 强调文字颜色 5 59" xfId="959"/>
    <cellStyle name="40% - 强调文字颜色 5 6" xfId="960"/>
    <cellStyle name="40% - 强调文字颜色 5 60" xfId="961"/>
    <cellStyle name="40% - 强调文字颜色 5 61" xfId="962"/>
    <cellStyle name="40% - 强调文字颜色 5 62" xfId="963"/>
    <cellStyle name="40% - 强调文字颜色 5 63" xfId="964"/>
    <cellStyle name="40% - 强调文字颜色 5 64" xfId="965"/>
    <cellStyle name="40% - 强调文字颜色 5 65" xfId="966"/>
    <cellStyle name="40% - 强调文字颜色 5 66" xfId="967"/>
    <cellStyle name="40% - 强调文字颜色 5 67" xfId="968"/>
    <cellStyle name="40% - 强调文字颜色 5 7" xfId="969"/>
    <cellStyle name="40% - 强调文字颜色 5 8" xfId="970"/>
    <cellStyle name="40% - 强调文字颜色 5 9" xfId="971"/>
    <cellStyle name="40% - 强调文字颜色 6" xfId="972"/>
    <cellStyle name="40% - 强调文字颜色 6 10" xfId="973"/>
    <cellStyle name="40% - 强调文字颜色 6 11" xfId="974"/>
    <cellStyle name="40% - 强调文字颜色 6 12" xfId="975"/>
    <cellStyle name="40% - 强调文字颜色 6 13" xfId="976"/>
    <cellStyle name="40% - 强调文字颜色 6 14" xfId="977"/>
    <cellStyle name="40% - 强调文字颜色 6 15" xfId="978"/>
    <cellStyle name="40% - 强调文字颜色 6 16" xfId="979"/>
    <cellStyle name="40% - 强调文字颜色 6 17" xfId="980"/>
    <cellStyle name="40% - 强调文字颜色 6 18" xfId="981"/>
    <cellStyle name="40% - 强调文字颜色 6 19" xfId="982"/>
    <cellStyle name="40% - 强调文字颜色 6 2" xfId="983"/>
    <cellStyle name="40% - 强调文字颜色 6 2 10" xfId="984"/>
    <cellStyle name="40% - 强调文字颜色 6 2 11" xfId="985"/>
    <cellStyle name="40% - 强调文字颜色 6 2 12" xfId="986"/>
    <cellStyle name="40% - 强调文字颜色 6 2 2" xfId="987"/>
    <cellStyle name="40% - 强调文字颜色 6 2 2 10" xfId="988"/>
    <cellStyle name="40% - 强调文字颜色 6 2 2 2" xfId="989"/>
    <cellStyle name="40% - 强调文字颜色 6 2 2 3" xfId="990"/>
    <cellStyle name="40% - 强调文字颜色 6 2 2 4" xfId="991"/>
    <cellStyle name="40% - 强调文字颜色 6 2 2 5" xfId="992"/>
    <cellStyle name="40% - 强调文字颜色 6 2 2 6" xfId="993"/>
    <cellStyle name="40% - 强调文字颜色 6 2 2 7" xfId="994"/>
    <cellStyle name="40% - 强调文字颜色 6 2 2 8" xfId="995"/>
    <cellStyle name="40% - 强调文字颜色 6 2 2 9" xfId="996"/>
    <cellStyle name="40% - 强调文字颜色 6 2 3" xfId="997"/>
    <cellStyle name="40% - 强调文字颜色 6 2 4" xfId="998"/>
    <cellStyle name="40% - 强调文字颜色 6 2 5" xfId="999"/>
    <cellStyle name="40% - 强调文字颜色 6 2 6" xfId="1000"/>
    <cellStyle name="40% - 强调文字颜色 6 2 7" xfId="1001"/>
    <cellStyle name="40% - 强调文字颜色 6 2 8" xfId="1002"/>
    <cellStyle name="40% - 强调文字颜色 6 2 9" xfId="1003"/>
    <cellStyle name="40% - 强调文字颜色 6 20" xfId="1004"/>
    <cellStyle name="40% - 强调文字颜色 6 21" xfId="1005"/>
    <cellStyle name="40% - 强调文字颜色 6 22" xfId="1006"/>
    <cellStyle name="40% - 强调文字颜色 6 23" xfId="1007"/>
    <cellStyle name="40% - 强调文字颜色 6 24" xfId="1008"/>
    <cellStyle name="40% - 强调文字颜色 6 25" xfId="1009"/>
    <cellStyle name="40% - 强调文字颜色 6 26" xfId="1010"/>
    <cellStyle name="40% - 强调文字颜色 6 27" xfId="1011"/>
    <cellStyle name="40% - 强调文字颜色 6 28" xfId="1012"/>
    <cellStyle name="40% - 强调文字颜色 6 29" xfId="1013"/>
    <cellStyle name="40% - 强调文字颜色 6 3" xfId="1014"/>
    <cellStyle name="40% - 强调文字颜色 6 30" xfId="1015"/>
    <cellStyle name="40% - 强调文字颜色 6 31" xfId="1016"/>
    <cellStyle name="40% - 强调文字颜色 6 32" xfId="1017"/>
    <cellStyle name="40% - 强调文字颜色 6 33" xfId="1018"/>
    <cellStyle name="40% - 强调文字颜色 6 34" xfId="1019"/>
    <cellStyle name="40% - 强调文字颜色 6 35" xfId="1020"/>
    <cellStyle name="40% - 强调文字颜色 6 36" xfId="1021"/>
    <cellStyle name="40% - 强调文字颜色 6 37" xfId="1022"/>
    <cellStyle name="40% - 强调文字颜色 6 38" xfId="1023"/>
    <cellStyle name="40% - 强调文字颜色 6 39" xfId="1024"/>
    <cellStyle name="40% - 强调文字颜色 6 4" xfId="1025"/>
    <cellStyle name="40% - 强调文字颜色 6 40" xfId="1026"/>
    <cellStyle name="40% - 强调文字颜色 6 41" xfId="1027"/>
    <cellStyle name="40% - 强调文字颜色 6 42" xfId="1028"/>
    <cellStyle name="40% - 强调文字颜色 6 43" xfId="1029"/>
    <cellStyle name="40% - 强调文字颜色 6 44" xfId="1030"/>
    <cellStyle name="40% - 强调文字颜色 6 45" xfId="1031"/>
    <cellStyle name="40% - 强调文字颜色 6 46" xfId="1032"/>
    <cellStyle name="40% - 强调文字颜色 6 47" xfId="1033"/>
    <cellStyle name="40% - 强调文字颜色 6 48" xfId="1034"/>
    <cellStyle name="40% - 强调文字颜色 6 49" xfId="1035"/>
    <cellStyle name="40% - 强调文字颜色 6 5" xfId="1036"/>
    <cellStyle name="40% - 强调文字颜色 6 50" xfId="1037"/>
    <cellStyle name="40% - 强调文字颜色 6 51" xfId="1038"/>
    <cellStyle name="40% - 强调文字颜色 6 52" xfId="1039"/>
    <cellStyle name="40% - 强调文字颜色 6 53" xfId="1040"/>
    <cellStyle name="40% - 强调文字颜色 6 54" xfId="1041"/>
    <cellStyle name="40% - 强调文字颜色 6 55" xfId="1042"/>
    <cellStyle name="40% - 强调文字颜色 6 56" xfId="1043"/>
    <cellStyle name="40% - 强调文字颜色 6 57" xfId="1044"/>
    <cellStyle name="40% - 强调文字颜色 6 58" xfId="1045"/>
    <cellStyle name="40% - 强调文字颜色 6 59" xfId="1046"/>
    <cellStyle name="40% - 强调文字颜色 6 6" xfId="1047"/>
    <cellStyle name="40% - 强调文字颜色 6 60" xfId="1048"/>
    <cellStyle name="40% - 强调文字颜色 6 61" xfId="1049"/>
    <cellStyle name="40% - 强调文字颜色 6 62" xfId="1050"/>
    <cellStyle name="40% - 强调文字颜色 6 63" xfId="1051"/>
    <cellStyle name="40% - 强调文字颜色 6 64" xfId="1052"/>
    <cellStyle name="40% - 强调文字颜色 6 65" xfId="1053"/>
    <cellStyle name="40% - 强调文字颜色 6 66" xfId="1054"/>
    <cellStyle name="40% - 强调文字颜色 6 67" xfId="1055"/>
    <cellStyle name="40% - 强调文字颜色 6 7" xfId="1056"/>
    <cellStyle name="40% - 强调文字颜色 6 8" xfId="1057"/>
    <cellStyle name="40% - 强调文字颜色 6 9" xfId="1058"/>
    <cellStyle name="60% - 强调文字颜色 1" xfId="1059"/>
    <cellStyle name="60% - 强调文字颜色 1 10" xfId="1060"/>
    <cellStyle name="60% - 强调文字颜色 1 11" xfId="1061"/>
    <cellStyle name="60% - 强调文字颜色 1 12" xfId="1062"/>
    <cellStyle name="60% - 强调文字颜色 1 13" xfId="1063"/>
    <cellStyle name="60% - 强调文字颜色 1 14" xfId="1064"/>
    <cellStyle name="60% - 强调文字颜色 1 15" xfId="1065"/>
    <cellStyle name="60% - 强调文字颜色 1 16" xfId="1066"/>
    <cellStyle name="60% - 强调文字颜色 1 17" xfId="1067"/>
    <cellStyle name="60% - 强调文字颜色 1 18" xfId="1068"/>
    <cellStyle name="60% - 强调文字颜色 1 19" xfId="1069"/>
    <cellStyle name="60% - 强调文字颜色 1 2" xfId="1070"/>
    <cellStyle name="60% - 强调文字颜色 1 2 10" xfId="1071"/>
    <cellStyle name="60% - 强调文字颜色 1 2 11" xfId="1072"/>
    <cellStyle name="60% - 强调文字颜色 1 2 12" xfId="1073"/>
    <cellStyle name="60% - 强调文字颜色 1 2 2" xfId="1074"/>
    <cellStyle name="60% - 强调文字颜色 1 2 2 10" xfId="1075"/>
    <cellStyle name="60% - 强调文字颜色 1 2 2 2" xfId="1076"/>
    <cellStyle name="60% - 强调文字颜色 1 2 2 3" xfId="1077"/>
    <cellStyle name="60% - 强调文字颜色 1 2 2 4" xfId="1078"/>
    <cellStyle name="60% - 强调文字颜色 1 2 2 5" xfId="1079"/>
    <cellStyle name="60% - 强调文字颜色 1 2 2 6" xfId="1080"/>
    <cellStyle name="60% - 强调文字颜色 1 2 2 7" xfId="1081"/>
    <cellStyle name="60% - 强调文字颜色 1 2 2 8" xfId="1082"/>
    <cellStyle name="60% - 强调文字颜色 1 2 2 9" xfId="1083"/>
    <cellStyle name="60% - 强调文字颜色 1 2 3" xfId="1084"/>
    <cellStyle name="60% - 强调文字颜色 1 2 4" xfId="1085"/>
    <cellStyle name="60% - 强调文字颜色 1 2 5" xfId="1086"/>
    <cellStyle name="60% - 强调文字颜色 1 2 6" xfId="1087"/>
    <cellStyle name="60% - 强调文字颜色 1 2 7" xfId="1088"/>
    <cellStyle name="60% - 强调文字颜色 1 2 8" xfId="1089"/>
    <cellStyle name="60% - 强调文字颜色 1 2 9" xfId="1090"/>
    <cellStyle name="60% - 强调文字颜色 1 20" xfId="1091"/>
    <cellStyle name="60% - 强调文字颜色 1 21" xfId="1092"/>
    <cellStyle name="60% - 强调文字颜色 1 22" xfId="1093"/>
    <cellStyle name="60% - 强调文字颜色 1 23" xfId="1094"/>
    <cellStyle name="60% - 强调文字颜色 1 24" xfId="1095"/>
    <cellStyle name="60% - 强调文字颜色 1 25" xfId="1096"/>
    <cellStyle name="60% - 强调文字颜色 1 26" xfId="1097"/>
    <cellStyle name="60% - 强调文字颜色 1 27" xfId="1098"/>
    <cellStyle name="60% - 强调文字颜色 1 28" xfId="1099"/>
    <cellStyle name="60% - 强调文字颜色 1 29" xfId="1100"/>
    <cellStyle name="60% - 强调文字颜色 1 3" xfId="1101"/>
    <cellStyle name="60% - 强调文字颜色 1 30" xfId="1102"/>
    <cellStyle name="60% - 强调文字颜色 1 31" xfId="1103"/>
    <cellStyle name="60% - 强调文字颜色 1 32" xfId="1104"/>
    <cellStyle name="60% - 强调文字颜色 1 33" xfId="1105"/>
    <cellStyle name="60% - 强调文字颜色 1 34" xfId="1106"/>
    <cellStyle name="60% - 强调文字颜色 1 35" xfId="1107"/>
    <cellStyle name="60% - 强调文字颜色 1 36" xfId="1108"/>
    <cellStyle name="60% - 强调文字颜色 1 37" xfId="1109"/>
    <cellStyle name="60% - 强调文字颜色 1 38" xfId="1110"/>
    <cellStyle name="60% - 强调文字颜色 1 39" xfId="1111"/>
    <cellStyle name="60% - 强调文字颜色 1 4" xfId="1112"/>
    <cellStyle name="60% - 强调文字颜色 1 40" xfId="1113"/>
    <cellStyle name="60% - 强调文字颜色 1 41" xfId="1114"/>
    <cellStyle name="60% - 强调文字颜色 1 42" xfId="1115"/>
    <cellStyle name="60% - 强调文字颜色 1 43" xfId="1116"/>
    <cellStyle name="60% - 强调文字颜色 1 44" xfId="1117"/>
    <cellStyle name="60% - 强调文字颜色 1 45" xfId="1118"/>
    <cellStyle name="60% - 强调文字颜色 1 46" xfId="1119"/>
    <cellStyle name="60% - 强调文字颜色 1 47" xfId="1120"/>
    <cellStyle name="60% - 强调文字颜色 1 48" xfId="1121"/>
    <cellStyle name="60% - 强调文字颜色 1 49" xfId="1122"/>
    <cellStyle name="60% - 强调文字颜色 1 5" xfId="1123"/>
    <cellStyle name="60% - 强调文字颜色 1 50" xfId="1124"/>
    <cellStyle name="60% - 强调文字颜色 1 51" xfId="1125"/>
    <cellStyle name="60% - 强调文字颜色 1 52" xfId="1126"/>
    <cellStyle name="60% - 强调文字颜色 1 53" xfId="1127"/>
    <cellStyle name="60% - 强调文字颜色 1 54" xfId="1128"/>
    <cellStyle name="60% - 强调文字颜色 1 55" xfId="1129"/>
    <cellStyle name="60% - 强调文字颜色 1 56" xfId="1130"/>
    <cellStyle name="60% - 强调文字颜色 1 57" xfId="1131"/>
    <cellStyle name="60% - 强调文字颜色 1 58" xfId="1132"/>
    <cellStyle name="60% - 强调文字颜色 1 59" xfId="1133"/>
    <cellStyle name="60% - 强调文字颜色 1 6" xfId="1134"/>
    <cellStyle name="60% - 强调文字颜色 1 60" xfId="1135"/>
    <cellStyle name="60% - 强调文字颜色 1 61" xfId="1136"/>
    <cellStyle name="60% - 强调文字颜色 1 62" xfId="1137"/>
    <cellStyle name="60% - 强调文字颜色 1 63" xfId="1138"/>
    <cellStyle name="60% - 强调文字颜色 1 64" xfId="1139"/>
    <cellStyle name="60% - 强调文字颜色 1 65" xfId="1140"/>
    <cellStyle name="60% - 强调文字颜色 1 66" xfId="1141"/>
    <cellStyle name="60% - 强调文字颜色 1 67" xfId="1142"/>
    <cellStyle name="60% - 强调文字颜色 1 7" xfId="1143"/>
    <cellStyle name="60% - 强调文字颜色 1 8" xfId="1144"/>
    <cellStyle name="60% - 强调文字颜色 1 9" xfId="1145"/>
    <cellStyle name="60% - 强调文字颜色 2" xfId="1146"/>
    <cellStyle name="60% - 强调文字颜色 2 10" xfId="1147"/>
    <cellStyle name="60% - 强调文字颜色 2 11" xfId="1148"/>
    <cellStyle name="60% - 强调文字颜色 2 12" xfId="1149"/>
    <cellStyle name="60% - 强调文字颜色 2 13" xfId="1150"/>
    <cellStyle name="60% - 强调文字颜色 2 14" xfId="1151"/>
    <cellStyle name="60% - 强调文字颜色 2 15" xfId="1152"/>
    <cellStyle name="60% - 强调文字颜色 2 16" xfId="1153"/>
    <cellStyle name="60% - 强调文字颜色 2 17" xfId="1154"/>
    <cellStyle name="60% - 强调文字颜色 2 18" xfId="1155"/>
    <cellStyle name="60% - 强调文字颜色 2 19" xfId="1156"/>
    <cellStyle name="60% - 强调文字颜色 2 2" xfId="1157"/>
    <cellStyle name="60% - 强调文字颜色 2 2 10" xfId="1158"/>
    <cellStyle name="60% - 强调文字颜色 2 2 11" xfId="1159"/>
    <cellStyle name="60% - 强调文字颜色 2 2 12" xfId="1160"/>
    <cellStyle name="60% - 强调文字颜色 2 2 2" xfId="1161"/>
    <cellStyle name="60% - 强调文字颜色 2 2 2 10" xfId="1162"/>
    <cellStyle name="60% - 强调文字颜色 2 2 2 2" xfId="1163"/>
    <cellStyle name="60% - 强调文字颜色 2 2 2 3" xfId="1164"/>
    <cellStyle name="60% - 强调文字颜色 2 2 2 4" xfId="1165"/>
    <cellStyle name="60% - 强调文字颜色 2 2 2 5" xfId="1166"/>
    <cellStyle name="60% - 强调文字颜色 2 2 2 6" xfId="1167"/>
    <cellStyle name="60% - 强调文字颜色 2 2 2 7" xfId="1168"/>
    <cellStyle name="60% - 强调文字颜色 2 2 2 8" xfId="1169"/>
    <cellStyle name="60% - 强调文字颜色 2 2 2 9" xfId="1170"/>
    <cellStyle name="60% - 强调文字颜色 2 2 3" xfId="1171"/>
    <cellStyle name="60% - 强调文字颜色 2 2 4" xfId="1172"/>
    <cellStyle name="60% - 强调文字颜色 2 2 5" xfId="1173"/>
    <cellStyle name="60% - 强调文字颜色 2 2 6" xfId="1174"/>
    <cellStyle name="60% - 强调文字颜色 2 2 7" xfId="1175"/>
    <cellStyle name="60% - 强调文字颜色 2 2 8" xfId="1176"/>
    <cellStyle name="60% - 强调文字颜色 2 2 9" xfId="1177"/>
    <cellStyle name="60% - 强调文字颜色 2 20" xfId="1178"/>
    <cellStyle name="60% - 强调文字颜色 2 21" xfId="1179"/>
    <cellStyle name="60% - 强调文字颜色 2 22" xfId="1180"/>
    <cellStyle name="60% - 强调文字颜色 2 23" xfId="1181"/>
    <cellStyle name="60% - 强调文字颜色 2 24" xfId="1182"/>
    <cellStyle name="60% - 强调文字颜色 2 25" xfId="1183"/>
    <cellStyle name="60% - 强调文字颜色 2 26" xfId="1184"/>
    <cellStyle name="60% - 强调文字颜色 2 27" xfId="1185"/>
    <cellStyle name="60% - 强调文字颜色 2 28" xfId="1186"/>
    <cellStyle name="60% - 强调文字颜色 2 29" xfId="1187"/>
    <cellStyle name="60% - 强调文字颜色 2 3" xfId="1188"/>
    <cellStyle name="60% - 强调文字颜色 2 30" xfId="1189"/>
    <cellStyle name="60% - 强调文字颜色 2 31" xfId="1190"/>
    <cellStyle name="60% - 强调文字颜色 2 32" xfId="1191"/>
    <cellStyle name="60% - 强调文字颜色 2 33" xfId="1192"/>
    <cellStyle name="60% - 强调文字颜色 2 34" xfId="1193"/>
    <cellStyle name="60% - 强调文字颜色 2 35" xfId="1194"/>
    <cellStyle name="60% - 强调文字颜色 2 36" xfId="1195"/>
    <cellStyle name="60% - 强调文字颜色 2 37" xfId="1196"/>
    <cellStyle name="60% - 强调文字颜色 2 38" xfId="1197"/>
    <cellStyle name="60% - 强调文字颜色 2 39" xfId="1198"/>
    <cellStyle name="60% - 强调文字颜色 2 4" xfId="1199"/>
    <cellStyle name="60% - 强调文字颜色 2 40" xfId="1200"/>
    <cellStyle name="60% - 强调文字颜色 2 41" xfId="1201"/>
    <cellStyle name="60% - 强调文字颜色 2 42" xfId="1202"/>
    <cellStyle name="60% - 强调文字颜色 2 43" xfId="1203"/>
    <cellStyle name="60% - 强调文字颜色 2 44" xfId="1204"/>
    <cellStyle name="60% - 强调文字颜色 2 45" xfId="1205"/>
    <cellStyle name="60% - 强调文字颜色 2 46" xfId="1206"/>
    <cellStyle name="60% - 强调文字颜色 2 47" xfId="1207"/>
    <cellStyle name="60% - 强调文字颜色 2 48" xfId="1208"/>
    <cellStyle name="60% - 强调文字颜色 2 49" xfId="1209"/>
    <cellStyle name="60% - 强调文字颜色 2 5" xfId="1210"/>
    <cellStyle name="60% - 强调文字颜色 2 50" xfId="1211"/>
    <cellStyle name="60% - 强调文字颜色 2 51" xfId="1212"/>
    <cellStyle name="60% - 强调文字颜色 2 52" xfId="1213"/>
    <cellStyle name="60% - 强调文字颜色 2 53" xfId="1214"/>
    <cellStyle name="60% - 强调文字颜色 2 54" xfId="1215"/>
    <cellStyle name="60% - 强调文字颜色 2 55" xfId="1216"/>
    <cellStyle name="60% - 强调文字颜色 2 56" xfId="1217"/>
    <cellStyle name="60% - 强调文字颜色 2 57" xfId="1218"/>
    <cellStyle name="60% - 强调文字颜色 2 58" xfId="1219"/>
    <cellStyle name="60% - 强调文字颜色 2 59" xfId="1220"/>
    <cellStyle name="60% - 强调文字颜色 2 6" xfId="1221"/>
    <cellStyle name="60% - 强调文字颜色 2 60" xfId="1222"/>
    <cellStyle name="60% - 强调文字颜色 2 61" xfId="1223"/>
    <cellStyle name="60% - 强调文字颜色 2 62" xfId="1224"/>
    <cellStyle name="60% - 强调文字颜色 2 63" xfId="1225"/>
    <cellStyle name="60% - 强调文字颜色 2 64" xfId="1226"/>
    <cellStyle name="60% - 强调文字颜色 2 65" xfId="1227"/>
    <cellStyle name="60% - 强调文字颜色 2 66" xfId="1228"/>
    <cellStyle name="60% - 强调文字颜色 2 67" xfId="1229"/>
    <cellStyle name="60% - 强调文字颜色 2 7" xfId="1230"/>
    <cellStyle name="60% - 强调文字颜色 2 8" xfId="1231"/>
    <cellStyle name="60% - 强调文字颜色 2 9" xfId="1232"/>
    <cellStyle name="60% - 强调文字颜色 3" xfId="1233"/>
    <cellStyle name="60% - 强调文字颜色 3 10" xfId="1234"/>
    <cellStyle name="60% - 强调文字颜色 3 11" xfId="1235"/>
    <cellStyle name="60% - 强调文字颜色 3 12" xfId="1236"/>
    <cellStyle name="60% - 强调文字颜色 3 13" xfId="1237"/>
    <cellStyle name="60% - 强调文字颜色 3 14" xfId="1238"/>
    <cellStyle name="60% - 强调文字颜色 3 15" xfId="1239"/>
    <cellStyle name="60% - 强调文字颜色 3 16" xfId="1240"/>
    <cellStyle name="60% - 强调文字颜色 3 17" xfId="1241"/>
    <cellStyle name="60% - 强调文字颜色 3 18" xfId="1242"/>
    <cellStyle name="60% - 强调文字颜色 3 19" xfId="1243"/>
    <cellStyle name="60% - 强调文字颜色 3 2" xfId="1244"/>
    <cellStyle name="60% - 强调文字颜色 3 2 10" xfId="1245"/>
    <cellStyle name="60% - 强调文字颜色 3 2 11" xfId="1246"/>
    <cellStyle name="60% - 强调文字颜色 3 2 12" xfId="1247"/>
    <cellStyle name="60% - 强调文字颜色 3 2 2" xfId="1248"/>
    <cellStyle name="60% - 强调文字颜色 3 2 2 10" xfId="1249"/>
    <cellStyle name="60% - 强调文字颜色 3 2 2 2" xfId="1250"/>
    <cellStyle name="60% - 强调文字颜色 3 2 2 3" xfId="1251"/>
    <cellStyle name="60% - 强调文字颜色 3 2 2 4" xfId="1252"/>
    <cellStyle name="60% - 强调文字颜色 3 2 2 5" xfId="1253"/>
    <cellStyle name="60% - 强调文字颜色 3 2 2 6" xfId="1254"/>
    <cellStyle name="60% - 强调文字颜色 3 2 2 7" xfId="1255"/>
    <cellStyle name="60% - 强调文字颜色 3 2 2 8" xfId="1256"/>
    <cellStyle name="60% - 强调文字颜色 3 2 2 9" xfId="1257"/>
    <cellStyle name="60% - 强调文字颜色 3 2 3" xfId="1258"/>
    <cellStyle name="60% - 强调文字颜色 3 2 4" xfId="1259"/>
    <cellStyle name="60% - 强调文字颜色 3 2 5" xfId="1260"/>
    <cellStyle name="60% - 强调文字颜色 3 2 6" xfId="1261"/>
    <cellStyle name="60% - 强调文字颜色 3 2 7" xfId="1262"/>
    <cellStyle name="60% - 强调文字颜色 3 2 8" xfId="1263"/>
    <cellStyle name="60% - 强调文字颜色 3 2 9" xfId="1264"/>
    <cellStyle name="60% - 强调文字颜色 3 20" xfId="1265"/>
    <cellStyle name="60% - 强调文字颜色 3 21" xfId="1266"/>
    <cellStyle name="60% - 强调文字颜色 3 22" xfId="1267"/>
    <cellStyle name="60% - 强调文字颜色 3 23" xfId="1268"/>
    <cellStyle name="60% - 强调文字颜色 3 24" xfId="1269"/>
    <cellStyle name="60% - 强调文字颜色 3 25" xfId="1270"/>
    <cellStyle name="60% - 强调文字颜色 3 26" xfId="1271"/>
    <cellStyle name="60% - 强调文字颜色 3 27" xfId="1272"/>
    <cellStyle name="60% - 强调文字颜色 3 28" xfId="1273"/>
    <cellStyle name="60% - 强调文字颜色 3 29" xfId="1274"/>
    <cellStyle name="60% - 强调文字颜色 3 3" xfId="1275"/>
    <cellStyle name="60% - 强调文字颜色 3 30" xfId="1276"/>
    <cellStyle name="60% - 强调文字颜色 3 31" xfId="1277"/>
    <cellStyle name="60% - 强调文字颜色 3 32" xfId="1278"/>
    <cellStyle name="60% - 强调文字颜色 3 33" xfId="1279"/>
    <cellStyle name="60% - 强调文字颜色 3 34" xfId="1280"/>
    <cellStyle name="60% - 强调文字颜色 3 35" xfId="1281"/>
    <cellStyle name="60% - 强调文字颜色 3 36" xfId="1282"/>
    <cellStyle name="60% - 强调文字颜色 3 37" xfId="1283"/>
    <cellStyle name="60% - 强调文字颜色 3 38" xfId="1284"/>
    <cellStyle name="60% - 强调文字颜色 3 39" xfId="1285"/>
    <cellStyle name="60% - 强调文字颜色 3 4" xfId="1286"/>
    <cellStyle name="60% - 强调文字颜色 3 40" xfId="1287"/>
    <cellStyle name="60% - 强调文字颜色 3 41" xfId="1288"/>
    <cellStyle name="60% - 强调文字颜色 3 42" xfId="1289"/>
    <cellStyle name="60% - 强调文字颜色 3 43" xfId="1290"/>
    <cellStyle name="60% - 强调文字颜色 3 44" xfId="1291"/>
    <cellStyle name="60% - 强调文字颜色 3 45" xfId="1292"/>
    <cellStyle name="60% - 强调文字颜色 3 46" xfId="1293"/>
    <cellStyle name="60% - 强调文字颜色 3 47" xfId="1294"/>
    <cellStyle name="60% - 强调文字颜色 3 48" xfId="1295"/>
    <cellStyle name="60% - 强调文字颜色 3 49" xfId="1296"/>
    <cellStyle name="60% - 强调文字颜色 3 5" xfId="1297"/>
    <cellStyle name="60% - 强调文字颜色 3 50" xfId="1298"/>
    <cellStyle name="60% - 强调文字颜色 3 51" xfId="1299"/>
    <cellStyle name="60% - 强调文字颜色 3 52" xfId="1300"/>
    <cellStyle name="60% - 强调文字颜色 3 53" xfId="1301"/>
    <cellStyle name="60% - 强调文字颜色 3 54" xfId="1302"/>
    <cellStyle name="60% - 强调文字颜色 3 55" xfId="1303"/>
    <cellStyle name="60% - 强调文字颜色 3 56" xfId="1304"/>
    <cellStyle name="60% - 强调文字颜色 3 57" xfId="1305"/>
    <cellStyle name="60% - 强调文字颜色 3 58" xfId="1306"/>
    <cellStyle name="60% - 强调文字颜色 3 59" xfId="1307"/>
    <cellStyle name="60% - 强调文字颜色 3 6" xfId="1308"/>
    <cellStyle name="60% - 强调文字颜色 3 60" xfId="1309"/>
    <cellStyle name="60% - 强调文字颜色 3 61" xfId="1310"/>
    <cellStyle name="60% - 强调文字颜色 3 62" xfId="1311"/>
    <cellStyle name="60% - 强调文字颜色 3 63" xfId="1312"/>
    <cellStyle name="60% - 强调文字颜色 3 64" xfId="1313"/>
    <cellStyle name="60% - 强调文字颜色 3 65" xfId="1314"/>
    <cellStyle name="60% - 强调文字颜色 3 66" xfId="1315"/>
    <cellStyle name="60% - 强调文字颜色 3 67" xfId="1316"/>
    <cellStyle name="60% - 强调文字颜色 3 7" xfId="1317"/>
    <cellStyle name="60% - 强调文字颜色 3 8" xfId="1318"/>
    <cellStyle name="60% - 强调文字颜色 3 9" xfId="1319"/>
    <cellStyle name="60% - 强调文字颜色 4" xfId="1320"/>
    <cellStyle name="60% - 强调文字颜色 4 10" xfId="1321"/>
    <cellStyle name="60% - 强调文字颜色 4 11" xfId="1322"/>
    <cellStyle name="60% - 强调文字颜色 4 12" xfId="1323"/>
    <cellStyle name="60% - 强调文字颜色 4 13" xfId="1324"/>
    <cellStyle name="60% - 强调文字颜色 4 14" xfId="1325"/>
    <cellStyle name="60% - 强调文字颜色 4 15" xfId="1326"/>
    <cellStyle name="60% - 强调文字颜色 4 16" xfId="1327"/>
    <cellStyle name="60% - 强调文字颜色 4 17" xfId="1328"/>
    <cellStyle name="60% - 强调文字颜色 4 18" xfId="1329"/>
    <cellStyle name="60% - 强调文字颜色 4 19" xfId="1330"/>
    <cellStyle name="60% - 强调文字颜色 4 2" xfId="1331"/>
    <cellStyle name="60% - 强调文字颜色 4 2 10" xfId="1332"/>
    <cellStyle name="60% - 强调文字颜色 4 2 11" xfId="1333"/>
    <cellStyle name="60% - 强调文字颜色 4 2 12" xfId="1334"/>
    <cellStyle name="60% - 强调文字颜色 4 2 2" xfId="1335"/>
    <cellStyle name="60% - 强调文字颜色 4 2 2 10" xfId="1336"/>
    <cellStyle name="60% - 强调文字颜色 4 2 2 2" xfId="1337"/>
    <cellStyle name="60% - 强调文字颜色 4 2 2 3" xfId="1338"/>
    <cellStyle name="60% - 强调文字颜色 4 2 2 4" xfId="1339"/>
    <cellStyle name="60% - 强调文字颜色 4 2 2 5" xfId="1340"/>
    <cellStyle name="60% - 强调文字颜色 4 2 2 6" xfId="1341"/>
    <cellStyle name="60% - 强调文字颜色 4 2 2 7" xfId="1342"/>
    <cellStyle name="60% - 强调文字颜色 4 2 2 8" xfId="1343"/>
    <cellStyle name="60% - 强调文字颜色 4 2 2 9" xfId="1344"/>
    <cellStyle name="60% - 强调文字颜色 4 2 3" xfId="1345"/>
    <cellStyle name="60% - 强调文字颜色 4 2 4" xfId="1346"/>
    <cellStyle name="60% - 强调文字颜色 4 2 5" xfId="1347"/>
    <cellStyle name="60% - 强调文字颜色 4 2 6" xfId="1348"/>
    <cellStyle name="60% - 强调文字颜色 4 2 7" xfId="1349"/>
    <cellStyle name="60% - 强调文字颜色 4 2 8" xfId="1350"/>
    <cellStyle name="60% - 强调文字颜色 4 2 9" xfId="1351"/>
    <cellStyle name="60% - 强调文字颜色 4 20" xfId="1352"/>
    <cellStyle name="60% - 强调文字颜色 4 21" xfId="1353"/>
    <cellStyle name="60% - 强调文字颜色 4 22" xfId="1354"/>
    <cellStyle name="60% - 强调文字颜色 4 23" xfId="1355"/>
    <cellStyle name="60% - 强调文字颜色 4 24" xfId="1356"/>
    <cellStyle name="60% - 强调文字颜色 4 25" xfId="1357"/>
    <cellStyle name="60% - 强调文字颜色 4 26" xfId="1358"/>
    <cellStyle name="60% - 强调文字颜色 4 27" xfId="1359"/>
    <cellStyle name="60% - 强调文字颜色 4 28" xfId="1360"/>
    <cellStyle name="60% - 强调文字颜色 4 29" xfId="1361"/>
    <cellStyle name="60% - 强调文字颜色 4 3" xfId="1362"/>
    <cellStyle name="60% - 强调文字颜色 4 30" xfId="1363"/>
    <cellStyle name="60% - 强调文字颜色 4 31" xfId="1364"/>
    <cellStyle name="60% - 强调文字颜色 4 32" xfId="1365"/>
    <cellStyle name="60% - 强调文字颜色 4 33" xfId="1366"/>
    <cellStyle name="60% - 强调文字颜色 4 34" xfId="1367"/>
    <cellStyle name="60% - 强调文字颜色 4 35" xfId="1368"/>
    <cellStyle name="60% - 强调文字颜色 4 36" xfId="1369"/>
    <cellStyle name="60% - 强调文字颜色 4 37" xfId="1370"/>
    <cellStyle name="60% - 强调文字颜色 4 38" xfId="1371"/>
    <cellStyle name="60% - 强调文字颜色 4 39" xfId="1372"/>
    <cellStyle name="60% - 强调文字颜色 4 4" xfId="1373"/>
    <cellStyle name="60% - 强调文字颜色 4 40" xfId="1374"/>
    <cellStyle name="60% - 强调文字颜色 4 41" xfId="1375"/>
    <cellStyle name="60% - 强调文字颜色 4 42" xfId="1376"/>
    <cellStyle name="60% - 强调文字颜色 4 43" xfId="1377"/>
    <cellStyle name="60% - 强调文字颜色 4 44" xfId="1378"/>
    <cellStyle name="60% - 强调文字颜色 4 45" xfId="1379"/>
    <cellStyle name="60% - 强调文字颜色 4 46" xfId="1380"/>
    <cellStyle name="60% - 强调文字颜色 4 47" xfId="1381"/>
    <cellStyle name="60% - 强调文字颜色 4 48" xfId="1382"/>
    <cellStyle name="60% - 强调文字颜色 4 49" xfId="1383"/>
    <cellStyle name="60% - 强调文字颜色 4 5" xfId="1384"/>
    <cellStyle name="60% - 强调文字颜色 4 50" xfId="1385"/>
    <cellStyle name="60% - 强调文字颜色 4 51" xfId="1386"/>
    <cellStyle name="60% - 强调文字颜色 4 52" xfId="1387"/>
    <cellStyle name="60% - 强调文字颜色 4 53" xfId="1388"/>
    <cellStyle name="60% - 强调文字颜色 4 54" xfId="1389"/>
    <cellStyle name="60% - 强调文字颜色 4 55" xfId="1390"/>
    <cellStyle name="60% - 强调文字颜色 4 56" xfId="1391"/>
    <cellStyle name="60% - 强调文字颜色 4 57" xfId="1392"/>
    <cellStyle name="60% - 强调文字颜色 4 58" xfId="1393"/>
    <cellStyle name="60% - 强调文字颜色 4 59" xfId="1394"/>
    <cellStyle name="60% - 强调文字颜色 4 6" xfId="1395"/>
    <cellStyle name="60% - 强调文字颜色 4 60" xfId="1396"/>
    <cellStyle name="60% - 强调文字颜色 4 61" xfId="1397"/>
    <cellStyle name="60% - 强调文字颜色 4 62" xfId="1398"/>
    <cellStyle name="60% - 强调文字颜色 4 63" xfId="1399"/>
    <cellStyle name="60% - 强调文字颜色 4 64" xfId="1400"/>
    <cellStyle name="60% - 强调文字颜色 4 65" xfId="1401"/>
    <cellStyle name="60% - 强调文字颜色 4 66" xfId="1402"/>
    <cellStyle name="60% - 强调文字颜色 4 67" xfId="1403"/>
    <cellStyle name="60% - 强调文字颜色 4 7" xfId="1404"/>
    <cellStyle name="60% - 强调文字颜色 4 8" xfId="1405"/>
    <cellStyle name="60% - 强调文字颜色 4 9" xfId="1406"/>
    <cellStyle name="60% - 强调文字颜色 5" xfId="1407"/>
    <cellStyle name="60% - 强调文字颜色 5 10" xfId="1408"/>
    <cellStyle name="60% - 强调文字颜色 5 11" xfId="1409"/>
    <cellStyle name="60% - 强调文字颜色 5 12" xfId="1410"/>
    <cellStyle name="60% - 强调文字颜色 5 13" xfId="1411"/>
    <cellStyle name="60% - 强调文字颜色 5 14" xfId="1412"/>
    <cellStyle name="60% - 强调文字颜色 5 15" xfId="1413"/>
    <cellStyle name="60% - 强调文字颜色 5 16" xfId="1414"/>
    <cellStyle name="60% - 强调文字颜色 5 17" xfId="1415"/>
    <cellStyle name="60% - 强调文字颜色 5 18" xfId="1416"/>
    <cellStyle name="60% - 强调文字颜色 5 19" xfId="1417"/>
    <cellStyle name="60% - 强调文字颜色 5 2" xfId="1418"/>
    <cellStyle name="60% - 强调文字颜色 5 2 10" xfId="1419"/>
    <cellStyle name="60% - 强调文字颜色 5 2 11" xfId="1420"/>
    <cellStyle name="60% - 强调文字颜色 5 2 12" xfId="1421"/>
    <cellStyle name="60% - 强调文字颜色 5 2 2" xfId="1422"/>
    <cellStyle name="60% - 强调文字颜色 5 2 2 10" xfId="1423"/>
    <cellStyle name="60% - 强调文字颜色 5 2 2 2" xfId="1424"/>
    <cellStyle name="60% - 强调文字颜色 5 2 2 3" xfId="1425"/>
    <cellStyle name="60% - 强调文字颜色 5 2 2 4" xfId="1426"/>
    <cellStyle name="60% - 强调文字颜色 5 2 2 5" xfId="1427"/>
    <cellStyle name="60% - 强调文字颜色 5 2 2 6" xfId="1428"/>
    <cellStyle name="60% - 强调文字颜色 5 2 2 7" xfId="1429"/>
    <cellStyle name="60% - 强调文字颜色 5 2 2 8" xfId="1430"/>
    <cellStyle name="60% - 强调文字颜色 5 2 2 9" xfId="1431"/>
    <cellStyle name="60% - 强调文字颜色 5 2 3" xfId="1432"/>
    <cellStyle name="60% - 强调文字颜色 5 2 4" xfId="1433"/>
    <cellStyle name="60% - 强调文字颜色 5 2 5" xfId="1434"/>
    <cellStyle name="60% - 强调文字颜色 5 2 6" xfId="1435"/>
    <cellStyle name="60% - 强调文字颜色 5 2 7" xfId="1436"/>
    <cellStyle name="60% - 强调文字颜色 5 2 8" xfId="1437"/>
    <cellStyle name="60% - 强调文字颜色 5 2 9" xfId="1438"/>
    <cellStyle name="60% - 强调文字颜色 5 20" xfId="1439"/>
    <cellStyle name="60% - 强调文字颜色 5 21" xfId="1440"/>
    <cellStyle name="60% - 强调文字颜色 5 22" xfId="1441"/>
    <cellStyle name="60% - 强调文字颜色 5 23" xfId="1442"/>
    <cellStyle name="60% - 强调文字颜色 5 24" xfId="1443"/>
    <cellStyle name="60% - 强调文字颜色 5 25" xfId="1444"/>
    <cellStyle name="60% - 强调文字颜色 5 26" xfId="1445"/>
    <cellStyle name="60% - 强调文字颜色 5 27" xfId="1446"/>
    <cellStyle name="60% - 强调文字颜色 5 28" xfId="1447"/>
    <cellStyle name="60% - 强调文字颜色 5 29" xfId="1448"/>
    <cellStyle name="60% - 强调文字颜色 5 3" xfId="1449"/>
    <cellStyle name="60% - 强调文字颜色 5 30" xfId="1450"/>
    <cellStyle name="60% - 强调文字颜色 5 31" xfId="1451"/>
    <cellStyle name="60% - 强调文字颜色 5 32" xfId="1452"/>
    <cellStyle name="60% - 强调文字颜色 5 33" xfId="1453"/>
    <cellStyle name="60% - 强调文字颜色 5 34" xfId="1454"/>
    <cellStyle name="60% - 强调文字颜色 5 35" xfId="1455"/>
    <cellStyle name="60% - 强调文字颜色 5 36" xfId="1456"/>
    <cellStyle name="60% - 强调文字颜色 5 37" xfId="1457"/>
    <cellStyle name="60% - 强调文字颜色 5 38" xfId="1458"/>
    <cellStyle name="60% - 强调文字颜色 5 39" xfId="1459"/>
    <cellStyle name="60% - 强调文字颜色 5 4" xfId="1460"/>
    <cellStyle name="60% - 强调文字颜色 5 40" xfId="1461"/>
    <cellStyle name="60% - 强调文字颜色 5 41" xfId="1462"/>
    <cellStyle name="60% - 强调文字颜色 5 42" xfId="1463"/>
    <cellStyle name="60% - 强调文字颜色 5 43" xfId="1464"/>
    <cellStyle name="60% - 强调文字颜色 5 44" xfId="1465"/>
    <cellStyle name="60% - 强调文字颜色 5 45" xfId="1466"/>
    <cellStyle name="60% - 强调文字颜色 5 46" xfId="1467"/>
    <cellStyle name="60% - 强调文字颜色 5 47" xfId="1468"/>
    <cellStyle name="60% - 强调文字颜色 5 48" xfId="1469"/>
    <cellStyle name="60% - 强调文字颜色 5 49" xfId="1470"/>
    <cellStyle name="60% - 强调文字颜色 5 5" xfId="1471"/>
    <cellStyle name="60% - 强调文字颜色 5 50" xfId="1472"/>
    <cellStyle name="60% - 强调文字颜色 5 51" xfId="1473"/>
    <cellStyle name="60% - 强调文字颜色 5 52" xfId="1474"/>
    <cellStyle name="60% - 强调文字颜色 5 53" xfId="1475"/>
    <cellStyle name="60% - 强调文字颜色 5 54" xfId="1476"/>
    <cellStyle name="60% - 强调文字颜色 5 55" xfId="1477"/>
    <cellStyle name="60% - 强调文字颜色 5 56" xfId="1478"/>
    <cellStyle name="60% - 强调文字颜色 5 57" xfId="1479"/>
    <cellStyle name="60% - 强调文字颜色 5 58" xfId="1480"/>
    <cellStyle name="60% - 强调文字颜色 5 59" xfId="1481"/>
    <cellStyle name="60% - 强调文字颜色 5 6" xfId="1482"/>
    <cellStyle name="60% - 强调文字颜色 5 60" xfId="1483"/>
    <cellStyle name="60% - 强调文字颜色 5 61" xfId="1484"/>
    <cellStyle name="60% - 强调文字颜色 5 62" xfId="1485"/>
    <cellStyle name="60% - 强调文字颜色 5 63" xfId="1486"/>
    <cellStyle name="60% - 强调文字颜色 5 64" xfId="1487"/>
    <cellStyle name="60% - 强调文字颜色 5 65" xfId="1488"/>
    <cellStyle name="60% - 强调文字颜色 5 66" xfId="1489"/>
    <cellStyle name="60% - 强调文字颜色 5 67" xfId="1490"/>
    <cellStyle name="60% - 强调文字颜色 5 7" xfId="1491"/>
    <cellStyle name="60% - 强调文字颜色 5 8" xfId="1492"/>
    <cellStyle name="60% - 强调文字颜色 5 9" xfId="1493"/>
    <cellStyle name="60% - 强调文字颜色 6" xfId="1494"/>
    <cellStyle name="60% - 强调文字颜色 6 10" xfId="1495"/>
    <cellStyle name="60% - 强调文字颜色 6 11" xfId="1496"/>
    <cellStyle name="60% - 强调文字颜色 6 12" xfId="1497"/>
    <cellStyle name="60% - 强调文字颜色 6 13" xfId="1498"/>
    <cellStyle name="60% - 强调文字颜色 6 14" xfId="1499"/>
    <cellStyle name="60% - 强调文字颜色 6 15" xfId="1500"/>
    <cellStyle name="60% - 强调文字颜色 6 16" xfId="1501"/>
    <cellStyle name="60% - 强调文字颜色 6 17" xfId="1502"/>
    <cellStyle name="60% - 强调文字颜色 6 18" xfId="1503"/>
    <cellStyle name="60% - 强调文字颜色 6 19" xfId="1504"/>
    <cellStyle name="60% - 强调文字颜色 6 2" xfId="1505"/>
    <cellStyle name="60% - 强调文字颜色 6 2 10" xfId="1506"/>
    <cellStyle name="60% - 强调文字颜色 6 2 11" xfId="1507"/>
    <cellStyle name="60% - 强调文字颜色 6 2 12" xfId="1508"/>
    <cellStyle name="60% - 强调文字颜色 6 2 2" xfId="1509"/>
    <cellStyle name="60% - 强调文字颜色 6 2 2 10" xfId="1510"/>
    <cellStyle name="60% - 强调文字颜色 6 2 2 2" xfId="1511"/>
    <cellStyle name="60% - 强调文字颜色 6 2 2 3" xfId="1512"/>
    <cellStyle name="60% - 强调文字颜色 6 2 2 4" xfId="1513"/>
    <cellStyle name="60% - 强调文字颜色 6 2 2 5" xfId="1514"/>
    <cellStyle name="60% - 强调文字颜色 6 2 2 6" xfId="1515"/>
    <cellStyle name="60% - 强调文字颜色 6 2 2 7" xfId="1516"/>
    <cellStyle name="60% - 强调文字颜色 6 2 2 8" xfId="1517"/>
    <cellStyle name="60% - 强调文字颜色 6 2 2 9" xfId="1518"/>
    <cellStyle name="60% - 强调文字颜色 6 2 3" xfId="1519"/>
    <cellStyle name="60% - 强调文字颜色 6 2 4" xfId="1520"/>
    <cellStyle name="60% - 强调文字颜色 6 2 5" xfId="1521"/>
    <cellStyle name="60% - 强调文字颜色 6 2 6" xfId="1522"/>
    <cellStyle name="60% - 强调文字颜色 6 2 7" xfId="1523"/>
    <cellStyle name="60% - 强调文字颜色 6 2 8" xfId="1524"/>
    <cellStyle name="60% - 强调文字颜色 6 2 9" xfId="1525"/>
    <cellStyle name="60% - 强调文字颜色 6 20" xfId="1526"/>
    <cellStyle name="60% - 强调文字颜色 6 21" xfId="1527"/>
    <cellStyle name="60% - 强调文字颜色 6 22" xfId="1528"/>
    <cellStyle name="60% - 强调文字颜色 6 23" xfId="1529"/>
    <cellStyle name="60% - 强调文字颜色 6 24" xfId="1530"/>
    <cellStyle name="60% - 强调文字颜色 6 25" xfId="1531"/>
    <cellStyle name="60% - 强调文字颜色 6 26" xfId="1532"/>
    <cellStyle name="60% - 强调文字颜色 6 27" xfId="1533"/>
    <cellStyle name="60% - 强调文字颜色 6 28" xfId="1534"/>
    <cellStyle name="60% - 强调文字颜色 6 29" xfId="1535"/>
    <cellStyle name="60% - 强调文字颜色 6 3" xfId="1536"/>
    <cellStyle name="60% - 强调文字颜色 6 30" xfId="1537"/>
    <cellStyle name="60% - 强调文字颜色 6 31" xfId="1538"/>
    <cellStyle name="60% - 强调文字颜色 6 32" xfId="1539"/>
    <cellStyle name="60% - 强调文字颜色 6 33" xfId="1540"/>
    <cellStyle name="60% - 强调文字颜色 6 34" xfId="1541"/>
    <cellStyle name="60% - 强调文字颜色 6 35" xfId="1542"/>
    <cellStyle name="60% - 强调文字颜色 6 36" xfId="1543"/>
    <cellStyle name="60% - 强调文字颜色 6 37" xfId="1544"/>
    <cellStyle name="60% - 强调文字颜色 6 38" xfId="1545"/>
    <cellStyle name="60% - 强调文字颜色 6 39" xfId="1546"/>
    <cellStyle name="60% - 强调文字颜色 6 4" xfId="1547"/>
    <cellStyle name="60% - 强调文字颜色 6 40" xfId="1548"/>
    <cellStyle name="60% - 强调文字颜色 6 41" xfId="1549"/>
    <cellStyle name="60% - 强调文字颜色 6 42" xfId="1550"/>
    <cellStyle name="60% - 强调文字颜色 6 43" xfId="1551"/>
    <cellStyle name="60% - 强调文字颜色 6 44" xfId="1552"/>
    <cellStyle name="60% - 强调文字颜色 6 45" xfId="1553"/>
    <cellStyle name="60% - 强调文字颜色 6 46" xfId="1554"/>
    <cellStyle name="60% - 强调文字颜色 6 47" xfId="1555"/>
    <cellStyle name="60% - 强调文字颜色 6 48" xfId="1556"/>
    <cellStyle name="60% - 强调文字颜色 6 49" xfId="1557"/>
    <cellStyle name="60% - 强调文字颜色 6 5" xfId="1558"/>
    <cellStyle name="60% - 强调文字颜色 6 50" xfId="1559"/>
    <cellStyle name="60% - 强调文字颜色 6 51" xfId="1560"/>
    <cellStyle name="60% - 强调文字颜色 6 52" xfId="1561"/>
    <cellStyle name="60% - 强调文字颜色 6 53" xfId="1562"/>
    <cellStyle name="60% - 强调文字颜色 6 54" xfId="1563"/>
    <cellStyle name="60% - 强调文字颜色 6 55" xfId="1564"/>
    <cellStyle name="60% - 强调文字颜色 6 56" xfId="1565"/>
    <cellStyle name="60% - 强调文字颜色 6 57" xfId="1566"/>
    <cellStyle name="60% - 强调文字颜色 6 58" xfId="1567"/>
    <cellStyle name="60% - 强调文字颜色 6 59" xfId="1568"/>
    <cellStyle name="60% - 强调文字颜色 6 6" xfId="1569"/>
    <cellStyle name="60% - 强调文字颜色 6 60" xfId="1570"/>
    <cellStyle name="60% - 强调文字颜色 6 61" xfId="1571"/>
    <cellStyle name="60% - 强调文字颜色 6 62" xfId="1572"/>
    <cellStyle name="60% - 强调文字颜色 6 63" xfId="1573"/>
    <cellStyle name="60% - 强调文字颜色 6 64" xfId="1574"/>
    <cellStyle name="60% - 强调文字颜色 6 65" xfId="1575"/>
    <cellStyle name="60% - 强调文字颜色 6 66" xfId="1576"/>
    <cellStyle name="60% - 强调文字颜色 6 67" xfId="1577"/>
    <cellStyle name="60% - 强调文字颜色 6 7" xfId="1578"/>
    <cellStyle name="60% - 强调文字颜色 6 8" xfId="1579"/>
    <cellStyle name="60% - 强调文字颜色 6 9" xfId="1580"/>
    <cellStyle name="Percent" xfId="1581"/>
    <cellStyle name="标题" xfId="1582"/>
    <cellStyle name="标题 1" xfId="1583"/>
    <cellStyle name="标题 1 10" xfId="1584"/>
    <cellStyle name="标题 1 11" xfId="1585"/>
    <cellStyle name="标题 1 12" xfId="1586"/>
    <cellStyle name="标题 1 13" xfId="1587"/>
    <cellStyle name="标题 1 14" xfId="1588"/>
    <cellStyle name="标题 1 15" xfId="1589"/>
    <cellStyle name="标题 1 16" xfId="1590"/>
    <cellStyle name="标题 1 17" xfId="1591"/>
    <cellStyle name="标题 1 18" xfId="1592"/>
    <cellStyle name="标题 1 19" xfId="1593"/>
    <cellStyle name="标题 1 2" xfId="1594"/>
    <cellStyle name="标题 1 2 10" xfId="1595"/>
    <cellStyle name="标题 1 2 11" xfId="1596"/>
    <cellStyle name="标题 1 2 12" xfId="1597"/>
    <cellStyle name="标题 1 2 2" xfId="1598"/>
    <cellStyle name="标题 1 2 2 10" xfId="1599"/>
    <cellStyle name="标题 1 2 2 2" xfId="1600"/>
    <cellStyle name="标题 1 2 2 3" xfId="1601"/>
    <cellStyle name="标题 1 2 2 4" xfId="1602"/>
    <cellStyle name="标题 1 2 2 5" xfId="1603"/>
    <cellStyle name="标题 1 2 2 6" xfId="1604"/>
    <cellStyle name="标题 1 2 2 7" xfId="1605"/>
    <cellStyle name="标题 1 2 2 8" xfId="1606"/>
    <cellStyle name="标题 1 2 2 9" xfId="1607"/>
    <cellStyle name="标题 1 2 3" xfId="1608"/>
    <cellStyle name="标题 1 2 4" xfId="1609"/>
    <cellStyle name="标题 1 2 5" xfId="1610"/>
    <cellStyle name="标题 1 2 6" xfId="1611"/>
    <cellStyle name="标题 1 2 7" xfId="1612"/>
    <cellStyle name="标题 1 2 8" xfId="1613"/>
    <cellStyle name="标题 1 2 9" xfId="1614"/>
    <cellStyle name="标题 1 20" xfId="1615"/>
    <cellStyle name="标题 1 21" xfId="1616"/>
    <cellStyle name="标题 1 22" xfId="1617"/>
    <cellStyle name="标题 1 23" xfId="1618"/>
    <cellStyle name="标题 1 24" xfId="1619"/>
    <cellStyle name="标题 1 25" xfId="1620"/>
    <cellStyle name="标题 1 26" xfId="1621"/>
    <cellStyle name="标题 1 27" xfId="1622"/>
    <cellStyle name="标题 1 28" xfId="1623"/>
    <cellStyle name="标题 1 29" xfId="1624"/>
    <cellStyle name="标题 1 3" xfId="1625"/>
    <cellStyle name="标题 1 30" xfId="1626"/>
    <cellStyle name="标题 1 31" xfId="1627"/>
    <cellStyle name="标题 1 32" xfId="1628"/>
    <cellStyle name="标题 1 33" xfId="1629"/>
    <cellStyle name="标题 1 34" xfId="1630"/>
    <cellStyle name="标题 1 35" xfId="1631"/>
    <cellStyle name="标题 1 36" xfId="1632"/>
    <cellStyle name="标题 1 37" xfId="1633"/>
    <cellStyle name="标题 1 38" xfId="1634"/>
    <cellStyle name="标题 1 39" xfId="1635"/>
    <cellStyle name="标题 1 4" xfId="1636"/>
    <cellStyle name="标题 1 40" xfId="1637"/>
    <cellStyle name="标题 1 41" xfId="1638"/>
    <cellStyle name="标题 1 42" xfId="1639"/>
    <cellStyle name="标题 1 43" xfId="1640"/>
    <cellStyle name="标题 1 44" xfId="1641"/>
    <cellStyle name="标题 1 45" xfId="1642"/>
    <cellStyle name="标题 1 46" xfId="1643"/>
    <cellStyle name="标题 1 47" xfId="1644"/>
    <cellStyle name="标题 1 48" xfId="1645"/>
    <cellStyle name="标题 1 49" xfId="1646"/>
    <cellStyle name="标题 1 5" xfId="1647"/>
    <cellStyle name="标题 1 50" xfId="1648"/>
    <cellStyle name="标题 1 51" xfId="1649"/>
    <cellStyle name="标题 1 52" xfId="1650"/>
    <cellStyle name="标题 1 53" xfId="1651"/>
    <cellStyle name="标题 1 54" xfId="1652"/>
    <cellStyle name="标题 1 55" xfId="1653"/>
    <cellStyle name="标题 1 56" xfId="1654"/>
    <cellStyle name="标题 1 57" xfId="1655"/>
    <cellStyle name="标题 1 58" xfId="1656"/>
    <cellStyle name="标题 1 59" xfId="1657"/>
    <cellStyle name="标题 1 6" xfId="1658"/>
    <cellStyle name="标题 1 60" xfId="1659"/>
    <cellStyle name="标题 1 61" xfId="1660"/>
    <cellStyle name="标题 1 62" xfId="1661"/>
    <cellStyle name="标题 1 63" xfId="1662"/>
    <cellStyle name="标题 1 64" xfId="1663"/>
    <cellStyle name="标题 1 65" xfId="1664"/>
    <cellStyle name="标题 1 66" xfId="1665"/>
    <cellStyle name="标题 1 67" xfId="1666"/>
    <cellStyle name="标题 1 7" xfId="1667"/>
    <cellStyle name="标题 1 8" xfId="1668"/>
    <cellStyle name="标题 1 9" xfId="1669"/>
    <cellStyle name="标题 10" xfId="1670"/>
    <cellStyle name="标题 11" xfId="1671"/>
    <cellStyle name="标题 12" xfId="1672"/>
    <cellStyle name="标题 13" xfId="1673"/>
    <cellStyle name="标题 14" xfId="1674"/>
    <cellStyle name="标题 15" xfId="1675"/>
    <cellStyle name="标题 16" xfId="1676"/>
    <cellStyle name="标题 17" xfId="1677"/>
    <cellStyle name="标题 18" xfId="1678"/>
    <cellStyle name="标题 19" xfId="1679"/>
    <cellStyle name="标题 2" xfId="1680"/>
    <cellStyle name="标题 2 10" xfId="1681"/>
    <cellStyle name="标题 2 11" xfId="1682"/>
    <cellStyle name="标题 2 12" xfId="1683"/>
    <cellStyle name="标题 2 13" xfId="1684"/>
    <cellStyle name="标题 2 14" xfId="1685"/>
    <cellStyle name="标题 2 15" xfId="1686"/>
    <cellStyle name="标题 2 16" xfId="1687"/>
    <cellStyle name="标题 2 17" xfId="1688"/>
    <cellStyle name="标题 2 18" xfId="1689"/>
    <cellStyle name="标题 2 19" xfId="1690"/>
    <cellStyle name="标题 2 2" xfId="1691"/>
    <cellStyle name="标题 2 2 10" xfId="1692"/>
    <cellStyle name="标题 2 2 11" xfId="1693"/>
    <cellStyle name="标题 2 2 12" xfId="1694"/>
    <cellStyle name="标题 2 2 2" xfId="1695"/>
    <cellStyle name="标题 2 2 2 10" xfId="1696"/>
    <cellStyle name="标题 2 2 2 2" xfId="1697"/>
    <cellStyle name="标题 2 2 2 3" xfId="1698"/>
    <cellStyle name="标题 2 2 2 4" xfId="1699"/>
    <cellStyle name="标题 2 2 2 5" xfId="1700"/>
    <cellStyle name="标题 2 2 2 6" xfId="1701"/>
    <cellStyle name="标题 2 2 2 7" xfId="1702"/>
    <cellStyle name="标题 2 2 2 8" xfId="1703"/>
    <cellStyle name="标题 2 2 2 9" xfId="1704"/>
    <cellStyle name="标题 2 2 3" xfId="1705"/>
    <cellStyle name="标题 2 2 4" xfId="1706"/>
    <cellStyle name="标题 2 2 5" xfId="1707"/>
    <cellStyle name="标题 2 2 6" xfId="1708"/>
    <cellStyle name="标题 2 2 7" xfId="1709"/>
    <cellStyle name="标题 2 2 8" xfId="1710"/>
    <cellStyle name="标题 2 2 9" xfId="1711"/>
    <cellStyle name="标题 2 20" xfId="1712"/>
    <cellStyle name="标题 2 21" xfId="1713"/>
    <cellStyle name="标题 2 22" xfId="1714"/>
    <cellStyle name="标题 2 23" xfId="1715"/>
    <cellStyle name="标题 2 24" xfId="1716"/>
    <cellStyle name="标题 2 25" xfId="1717"/>
    <cellStyle name="标题 2 26" xfId="1718"/>
    <cellStyle name="标题 2 27" xfId="1719"/>
    <cellStyle name="标题 2 28" xfId="1720"/>
    <cellStyle name="标题 2 29" xfId="1721"/>
    <cellStyle name="标题 2 3" xfId="1722"/>
    <cellStyle name="标题 2 30" xfId="1723"/>
    <cellStyle name="标题 2 31" xfId="1724"/>
    <cellStyle name="标题 2 32" xfId="1725"/>
    <cellStyle name="标题 2 33" xfId="1726"/>
    <cellStyle name="标题 2 34" xfId="1727"/>
    <cellStyle name="标题 2 35" xfId="1728"/>
    <cellStyle name="标题 2 36" xfId="1729"/>
    <cellStyle name="标题 2 37" xfId="1730"/>
    <cellStyle name="标题 2 38" xfId="1731"/>
    <cellStyle name="标题 2 39" xfId="1732"/>
    <cellStyle name="标题 2 4" xfId="1733"/>
    <cellStyle name="标题 2 40" xfId="1734"/>
    <cellStyle name="标题 2 41" xfId="1735"/>
    <cellStyle name="标题 2 42" xfId="1736"/>
    <cellStyle name="标题 2 43" xfId="1737"/>
    <cellStyle name="标题 2 44" xfId="1738"/>
    <cellStyle name="标题 2 45" xfId="1739"/>
    <cellStyle name="标题 2 46" xfId="1740"/>
    <cellStyle name="标题 2 47" xfId="1741"/>
    <cellStyle name="标题 2 48" xfId="1742"/>
    <cellStyle name="标题 2 49" xfId="1743"/>
    <cellStyle name="标题 2 5" xfId="1744"/>
    <cellStyle name="标题 2 50" xfId="1745"/>
    <cellStyle name="标题 2 51" xfId="1746"/>
    <cellStyle name="标题 2 52" xfId="1747"/>
    <cellStyle name="标题 2 53" xfId="1748"/>
    <cellStyle name="标题 2 54" xfId="1749"/>
    <cellStyle name="标题 2 55" xfId="1750"/>
    <cellStyle name="标题 2 56" xfId="1751"/>
    <cellStyle name="标题 2 57" xfId="1752"/>
    <cellStyle name="标题 2 58" xfId="1753"/>
    <cellStyle name="标题 2 59" xfId="1754"/>
    <cellStyle name="标题 2 6" xfId="1755"/>
    <cellStyle name="标题 2 60" xfId="1756"/>
    <cellStyle name="标题 2 61" xfId="1757"/>
    <cellStyle name="标题 2 62" xfId="1758"/>
    <cellStyle name="标题 2 63" xfId="1759"/>
    <cellStyle name="标题 2 64" xfId="1760"/>
    <cellStyle name="标题 2 65" xfId="1761"/>
    <cellStyle name="标题 2 66" xfId="1762"/>
    <cellStyle name="标题 2 67" xfId="1763"/>
    <cellStyle name="标题 2 7" xfId="1764"/>
    <cellStyle name="标题 2 8" xfId="1765"/>
    <cellStyle name="标题 2 9" xfId="1766"/>
    <cellStyle name="标题 20" xfId="1767"/>
    <cellStyle name="标题 21" xfId="1768"/>
    <cellStyle name="标题 22" xfId="1769"/>
    <cellStyle name="标题 23" xfId="1770"/>
    <cellStyle name="标题 24" xfId="1771"/>
    <cellStyle name="标题 25" xfId="1772"/>
    <cellStyle name="标题 26" xfId="1773"/>
    <cellStyle name="标题 27" xfId="1774"/>
    <cellStyle name="标题 28" xfId="1775"/>
    <cellStyle name="标题 29" xfId="1776"/>
    <cellStyle name="标题 3" xfId="1777"/>
    <cellStyle name="标题 3 10" xfId="1778"/>
    <cellStyle name="标题 3 11" xfId="1779"/>
    <cellStyle name="标题 3 12" xfId="1780"/>
    <cellStyle name="标题 3 13" xfId="1781"/>
    <cellStyle name="标题 3 14" xfId="1782"/>
    <cellStyle name="标题 3 15" xfId="1783"/>
    <cellStyle name="标题 3 16" xfId="1784"/>
    <cellStyle name="标题 3 17" xfId="1785"/>
    <cellStyle name="标题 3 18" xfId="1786"/>
    <cellStyle name="标题 3 19" xfId="1787"/>
    <cellStyle name="标题 3 2" xfId="1788"/>
    <cellStyle name="标题 3 2 10" xfId="1789"/>
    <cellStyle name="标题 3 2 11" xfId="1790"/>
    <cellStyle name="标题 3 2 12" xfId="1791"/>
    <cellStyle name="标题 3 2 2" xfId="1792"/>
    <cellStyle name="标题 3 2 2 10" xfId="1793"/>
    <cellStyle name="标题 3 2 2 2" xfId="1794"/>
    <cellStyle name="标题 3 2 2 3" xfId="1795"/>
    <cellStyle name="标题 3 2 2 4" xfId="1796"/>
    <cellStyle name="标题 3 2 2 5" xfId="1797"/>
    <cellStyle name="标题 3 2 2 6" xfId="1798"/>
    <cellStyle name="标题 3 2 2 7" xfId="1799"/>
    <cellStyle name="标题 3 2 2 8" xfId="1800"/>
    <cellStyle name="标题 3 2 2 9" xfId="1801"/>
    <cellStyle name="标题 3 2 3" xfId="1802"/>
    <cellStyle name="标题 3 2 4" xfId="1803"/>
    <cellStyle name="标题 3 2 5" xfId="1804"/>
    <cellStyle name="标题 3 2 6" xfId="1805"/>
    <cellStyle name="标题 3 2 7" xfId="1806"/>
    <cellStyle name="标题 3 2 8" xfId="1807"/>
    <cellStyle name="标题 3 2 9" xfId="1808"/>
    <cellStyle name="标题 3 20" xfId="1809"/>
    <cellStyle name="标题 3 21" xfId="1810"/>
    <cellStyle name="标题 3 22" xfId="1811"/>
    <cellStyle name="标题 3 23" xfId="1812"/>
    <cellStyle name="标题 3 24" xfId="1813"/>
    <cellStyle name="标题 3 25" xfId="1814"/>
    <cellStyle name="标题 3 26" xfId="1815"/>
    <cellStyle name="标题 3 27" xfId="1816"/>
    <cellStyle name="标题 3 28" xfId="1817"/>
    <cellStyle name="标题 3 29" xfId="1818"/>
    <cellStyle name="标题 3 3" xfId="1819"/>
    <cellStyle name="标题 3 30" xfId="1820"/>
    <cellStyle name="标题 3 31" xfId="1821"/>
    <cellStyle name="标题 3 32" xfId="1822"/>
    <cellStyle name="标题 3 33" xfId="1823"/>
    <cellStyle name="标题 3 34" xfId="1824"/>
    <cellStyle name="标题 3 35" xfId="1825"/>
    <cellStyle name="标题 3 36" xfId="1826"/>
    <cellStyle name="标题 3 37" xfId="1827"/>
    <cellStyle name="标题 3 38" xfId="1828"/>
    <cellStyle name="标题 3 39" xfId="1829"/>
    <cellStyle name="标题 3 4" xfId="1830"/>
    <cellStyle name="标题 3 40" xfId="1831"/>
    <cellStyle name="标题 3 41" xfId="1832"/>
    <cellStyle name="标题 3 42" xfId="1833"/>
    <cellStyle name="标题 3 43" xfId="1834"/>
    <cellStyle name="标题 3 44" xfId="1835"/>
    <cellStyle name="标题 3 45" xfId="1836"/>
    <cellStyle name="标题 3 46" xfId="1837"/>
    <cellStyle name="标题 3 47" xfId="1838"/>
    <cellStyle name="标题 3 48" xfId="1839"/>
    <cellStyle name="标题 3 49" xfId="1840"/>
    <cellStyle name="标题 3 5" xfId="1841"/>
    <cellStyle name="标题 3 50" xfId="1842"/>
    <cellStyle name="标题 3 51" xfId="1843"/>
    <cellStyle name="标题 3 52" xfId="1844"/>
    <cellStyle name="标题 3 53" xfId="1845"/>
    <cellStyle name="标题 3 54" xfId="1846"/>
    <cellStyle name="标题 3 55" xfId="1847"/>
    <cellStyle name="标题 3 56" xfId="1848"/>
    <cellStyle name="标题 3 57" xfId="1849"/>
    <cellStyle name="标题 3 58" xfId="1850"/>
    <cellStyle name="标题 3 59" xfId="1851"/>
    <cellStyle name="标题 3 6" xfId="1852"/>
    <cellStyle name="标题 3 60" xfId="1853"/>
    <cellStyle name="标题 3 61" xfId="1854"/>
    <cellStyle name="标题 3 62" xfId="1855"/>
    <cellStyle name="标题 3 63" xfId="1856"/>
    <cellStyle name="标题 3 64" xfId="1857"/>
    <cellStyle name="标题 3 65" xfId="1858"/>
    <cellStyle name="标题 3 66" xfId="1859"/>
    <cellStyle name="标题 3 67" xfId="1860"/>
    <cellStyle name="标题 3 7" xfId="1861"/>
    <cellStyle name="标题 3 8" xfId="1862"/>
    <cellStyle name="标题 3 9" xfId="1863"/>
    <cellStyle name="标题 30" xfId="1864"/>
    <cellStyle name="标题 31" xfId="1865"/>
    <cellStyle name="标题 32" xfId="1866"/>
    <cellStyle name="标题 33" xfId="1867"/>
    <cellStyle name="标题 34" xfId="1868"/>
    <cellStyle name="标题 35" xfId="1869"/>
    <cellStyle name="标题 36" xfId="1870"/>
    <cellStyle name="标题 37" xfId="1871"/>
    <cellStyle name="标题 38" xfId="1872"/>
    <cellStyle name="标题 39" xfId="1873"/>
    <cellStyle name="标题 4" xfId="1874"/>
    <cellStyle name="标题 4 10" xfId="1875"/>
    <cellStyle name="标题 4 11" xfId="1876"/>
    <cellStyle name="标题 4 12" xfId="1877"/>
    <cellStyle name="标题 4 13" xfId="1878"/>
    <cellStyle name="标题 4 14" xfId="1879"/>
    <cellStyle name="标题 4 15" xfId="1880"/>
    <cellStyle name="标题 4 16" xfId="1881"/>
    <cellStyle name="标题 4 17" xfId="1882"/>
    <cellStyle name="标题 4 18" xfId="1883"/>
    <cellStyle name="标题 4 19" xfId="1884"/>
    <cellStyle name="标题 4 2" xfId="1885"/>
    <cellStyle name="标题 4 2 10" xfId="1886"/>
    <cellStyle name="标题 4 2 11" xfId="1887"/>
    <cellStyle name="标题 4 2 12" xfId="1888"/>
    <cellStyle name="标题 4 2 2" xfId="1889"/>
    <cellStyle name="标题 4 2 2 10" xfId="1890"/>
    <cellStyle name="标题 4 2 2 2" xfId="1891"/>
    <cellStyle name="标题 4 2 2 3" xfId="1892"/>
    <cellStyle name="标题 4 2 2 4" xfId="1893"/>
    <cellStyle name="标题 4 2 2 5" xfId="1894"/>
    <cellStyle name="标题 4 2 2 6" xfId="1895"/>
    <cellStyle name="标题 4 2 2 7" xfId="1896"/>
    <cellStyle name="标题 4 2 2 8" xfId="1897"/>
    <cellStyle name="标题 4 2 2 9" xfId="1898"/>
    <cellStyle name="标题 4 2 3" xfId="1899"/>
    <cellStyle name="标题 4 2 4" xfId="1900"/>
    <cellStyle name="标题 4 2 5" xfId="1901"/>
    <cellStyle name="标题 4 2 6" xfId="1902"/>
    <cellStyle name="标题 4 2 7" xfId="1903"/>
    <cellStyle name="标题 4 2 8" xfId="1904"/>
    <cellStyle name="标题 4 2 9" xfId="1905"/>
    <cellStyle name="标题 4 20" xfId="1906"/>
    <cellStyle name="标题 4 21" xfId="1907"/>
    <cellStyle name="标题 4 22" xfId="1908"/>
    <cellStyle name="标题 4 23" xfId="1909"/>
    <cellStyle name="标题 4 24" xfId="1910"/>
    <cellStyle name="标题 4 25" xfId="1911"/>
    <cellStyle name="标题 4 26" xfId="1912"/>
    <cellStyle name="标题 4 27" xfId="1913"/>
    <cellStyle name="标题 4 28" xfId="1914"/>
    <cellStyle name="标题 4 29" xfId="1915"/>
    <cellStyle name="标题 4 3" xfId="1916"/>
    <cellStyle name="标题 4 30" xfId="1917"/>
    <cellStyle name="标题 4 31" xfId="1918"/>
    <cellStyle name="标题 4 32" xfId="1919"/>
    <cellStyle name="标题 4 33" xfId="1920"/>
    <cellStyle name="标题 4 34" xfId="1921"/>
    <cellStyle name="标题 4 35" xfId="1922"/>
    <cellStyle name="标题 4 36" xfId="1923"/>
    <cellStyle name="标题 4 37" xfId="1924"/>
    <cellStyle name="标题 4 38" xfId="1925"/>
    <cellStyle name="标题 4 39" xfId="1926"/>
    <cellStyle name="标题 4 4" xfId="1927"/>
    <cellStyle name="标题 4 40" xfId="1928"/>
    <cellStyle name="标题 4 41" xfId="1929"/>
    <cellStyle name="标题 4 42" xfId="1930"/>
    <cellStyle name="标题 4 43" xfId="1931"/>
    <cellStyle name="标题 4 44" xfId="1932"/>
    <cellStyle name="标题 4 45" xfId="1933"/>
    <cellStyle name="标题 4 46" xfId="1934"/>
    <cellStyle name="标题 4 47" xfId="1935"/>
    <cellStyle name="标题 4 48" xfId="1936"/>
    <cellStyle name="标题 4 49" xfId="1937"/>
    <cellStyle name="标题 4 5" xfId="1938"/>
    <cellStyle name="标题 4 50" xfId="1939"/>
    <cellStyle name="标题 4 51" xfId="1940"/>
    <cellStyle name="标题 4 52" xfId="1941"/>
    <cellStyle name="标题 4 53" xfId="1942"/>
    <cellStyle name="标题 4 54" xfId="1943"/>
    <cellStyle name="标题 4 55" xfId="1944"/>
    <cellStyle name="标题 4 56" xfId="1945"/>
    <cellStyle name="标题 4 57" xfId="1946"/>
    <cellStyle name="标题 4 58" xfId="1947"/>
    <cellStyle name="标题 4 59" xfId="1948"/>
    <cellStyle name="标题 4 6" xfId="1949"/>
    <cellStyle name="标题 4 60" xfId="1950"/>
    <cellStyle name="标题 4 61" xfId="1951"/>
    <cellStyle name="标题 4 62" xfId="1952"/>
    <cellStyle name="标题 4 63" xfId="1953"/>
    <cellStyle name="标题 4 64" xfId="1954"/>
    <cellStyle name="标题 4 65" xfId="1955"/>
    <cellStyle name="标题 4 66" xfId="1956"/>
    <cellStyle name="标题 4 67" xfId="1957"/>
    <cellStyle name="标题 4 7" xfId="1958"/>
    <cellStyle name="标题 4 8" xfId="1959"/>
    <cellStyle name="标题 4 9" xfId="1960"/>
    <cellStyle name="标题 40" xfId="1961"/>
    <cellStyle name="标题 41" xfId="1962"/>
    <cellStyle name="标题 42" xfId="1963"/>
    <cellStyle name="标题 43" xfId="1964"/>
    <cellStyle name="标题 44" xfId="1965"/>
    <cellStyle name="标题 45" xfId="1966"/>
    <cellStyle name="标题 46" xfId="1967"/>
    <cellStyle name="标题 47" xfId="1968"/>
    <cellStyle name="标题 48" xfId="1969"/>
    <cellStyle name="标题 49" xfId="1970"/>
    <cellStyle name="标题 5" xfId="1971"/>
    <cellStyle name="标题 5 10" xfId="1972"/>
    <cellStyle name="标题 5 11" xfId="1973"/>
    <cellStyle name="标题 5 12" xfId="1974"/>
    <cellStyle name="标题 5 2" xfId="1975"/>
    <cellStyle name="标题 5 2 10" xfId="1976"/>
    <cellStyle name="标题 5 2 2" xfId="1977"/>
    <cellStyle name="标题 5 2 3" xfId="1978"/>
    <cellStyle name="标题 5 2 4" xfId="1979"/>
    <cellStyle name="标题 5 2 5" xfId="1980"/>
    <cellStyle name="标题 5 2 6" xfId="1981"/>
    <cellStyle name="标题 5 2 7" xfId="1982"/>
    <cellStyle name="标题 5 2 8" xfId="1983"/>
    <cellStyle name="标题 5 2 9" xfId="1984"/>
    <cellStyle name="标题 5 3" xfId="1985"/>
    <cellStyle name="标题 5 4" xfId="1986"/>
    <cellStyle name="标题 5 5" xfId="1987"/>
    <cellStyle name="标题 5 6" xfId="1988"/>
    <cellStyle name="标题 5 7" xfId="1989"/>
    <cellStyle name="标题 5 8" xfId="1990"/>
    <cellStyle name="标题 5 9" xfId="1991"/>
    <cellStyle name="标题 50" xfId="1992"/>
    <cellStyle name="标题 51" xfId="1993"/>
    <cellStyle name="标题 52" xfId="1994"/>
    <cellStyle name="标题 53" xfId="1995"/>
    <cellStyle name="标题 54" xfId="1996"/>
    <cellStyle name="标题 55" xfId="1997"/>
    <cellStyle name="标题 56" xfId="1998"/>
    <cellStyle name="标题 57" xfId="1999"/>
    <cellStyle name="标题 58" xfId="2000"/>
    <cellStyle name="标题 59" xfId="2001"/>
    <cellStyle name="标题 6" xfId="2002"/>
    <cellStyle name="标题 60" xfId="2003"/>
    <cellStyle name="标题 61" xfId="2004"/>
    <cellStyle name="标题 62" xfId="2005"/>
    <cellStyle name="标题 63" xfId="2006"/>
    <cellStyle name="标题 63 2" xfId="2007"/>
    <cellStyle name="标题 63 3" xfId="2008"/>
    <cellStyle name="标题 64" xfId="2009"/>
    <cellStyle name="标题 65" xfId="2010"/>
    <cellStyle name="标题 66" xfId="2011"/>
    <cellStyle name="标题 67" xfId="2012"/>
    <cellStyle name="标题 68" xfId="2013"/>
    <cellStyle name="标题 69" xfId="2014"/>
    <cellStyle name="标题 7" xfId="2015"/>
    <cellStyle name="标题 70" xfId="2016"/>
    <cellStyle name="标题 71" xfId="2017"/>
    <cellStyle name="标题 8" xfId="2018"/>
    <cellStyle name="标题 9" xfId="2019"/>
    <cellStyle name="差" xfId="2020"/>
    <cellStyle name="差 10" xfId="2021"/>
    <cellStyle name="差 11" xfId="2022"/>
    <cellStyle name="差 12" xfId="2023"/>
    <cellStyle name="差 13" xfId="2024"/>
    <cellStyle name="差 14" xfId="2025"/>
    <cellStyle name="差 15" xfId="2026"/>
    <cellStyle name="差 16" xfId="2027"/>
    <cellStyle name="差 17" xfId="2028"/>
    <cellStyle name="差 18" xfId="2029"/>
    <cellStyle name="差 19" xfId="2030"/>
    <cellStyle name="差 2" xfId="2031"/>
    <cellStyle name="差 2 10" xfId="2032"/>
    <cellStyle name="差 2 11" xfId="2033"/>
    <cellStyle name="差 2 12" xfId="2034"/>
    <cellStyle name="差 2 2" xfId="2035"/>
    <cellStyle name="差 2 2 10" xfId="2036"/>
    <cellStyle name="差 2 2 2" xfId="2037"/>
    <cellStyle name="差 2 2 3" xfId="2038"/>
    <cellStyle name="差 2 2 4" xfId="2039"/>
    <cellStyle name="差 2 2 5" xfId="2040"/>
    <cellStyle name="差 2 2 6" xfId="2041"/>
    <cellStyle name="差 2 2 7" xfId="2042"/>
    <cellStyle name="差 2 2 8" xfId="2043"/>
    <cellStyle name="差 2 2 9" xfId="2044"/>
    <cellStyle name="差 2 3" xfId="2045"/>
    <cellStyle name="差 2 4" xfId="2046"/>
    <cellStyle name="差 2 5" xfId="2047"/>
    <cellStyle name="差 2 6" xfId="2048"/>
    <cellStyle name="差 2 7" xfId="2049"/>
    <cellStyle name="差 2 8" xfId="2050"/>
    <cellStyle name="差 2 9" xfId="2051"/>
    <cellStyle name="差 20" xfId="2052"/>
    <cellStyle name="差 21" xfId="2053"/>
    <cellStyle name="差 22" xfId="2054"/>
    <cellStyle name="差 23" xfId="2055"/>
    <cellStyle name="差 24" xfId="2056"/>
    <cellStyle name="差 25" xfId="2057"/>
    <cellStyle name="差 26" xfId="2058"/>
    <cellStyle name="差 27" xfId="2059"/>
    <cellStyle name="差 28" xfId="2060"/>
    <cellStyle name="差 29" xfId="2061"/>
    <cellStyle name="差 3" xfId="2062"/>
    <cellStyle name="差 30" xfId="2063"/>
    <cellStyle name="差 31" xfId="2064"/>
    <cellStyle name="差 32" xfId="2065"/>
    <cellStyle name="差 33" xfId="2066"/>
    <cellStyle name="差 34" xfId="2067"/>
    <cellStyle name="差 35" xfId="2068"/>
    <cellStyle name="差 36" xfId="2069"/>
    <cellStyle name="差 37" xfId="2070"/>
    <cellStyle name="差 38" xfId="2071"/>
    <cellStyle name="差 39" xfId="2072"/>
    <cellStyle name="差 4" xfId="2073"/>
    <cellStyle name="差 40" xfId="2074"/>
    <cellStyle name="差 41" xfId="2075"/>
    <cellStyle name="差 42" xfId="2076"/>
    <cellStyle name="差 43" xfId="2077"/>
    <cellStyle name="差 44" xfId="2078"/>
    <cellStyle name="差 45" xfId="2079"/>
    <cellStyle name="差 46" xfId="2080"/>
    <cellStyle name="差 47" xfId="2081"/>
    <cellStyle name="差 48" xfId="2082"/>
    <cellStyle name="差 49" xfId="2083"/>
    <cellStyle name="差 5" xfId="2084"/>
    <cellStyle name="差 50" xfId="2085"/>
    <cellStyle name="差 51" xfId="2086"/>
    <cellStyle name="差 52" xfId="2087"/>
    <cellStyle name="差 53" xfId="2088"/>
    <cellStyle name="差 54" xfId="2089"/>
    <cellStyle name="差 55" xfId="2090"/>
    <cellStyle name="差 56" xfId="2091"/>
    <cellStyle name="差 57" xfId="2092"/>
    <cellStyle name="差 58" xfId="2093"/>
    <cellStyle name="差 59" xfId="2094"/>
    <cellStyle name="差 6" xfId="2095"/>
    <cellStyle name="差 60" xfId="2096"/>
    <cellStyle name="差 61" xfId="2097"/>
    <cellStyle name="差 62" xfId="2098"/>
    <cellStyle name="差 63" xfId="2099"/>
    <cellStyle name="差 64" xfId="2100"/>
    <cellStyle name="差 65" xfId="2101"/>
    <cellStyle name="差 66" xfId="2102"/>
    <cellStyle name="差 67" xfId="2103"/>
    <cellStyle name="差 7" xfId="2104"/>
    <cellStyle name="差 8" xfId="2105"/>
    <cellStyle name="差 9" xfId="2106"/>
    <cellStyle name="常规 10" xfId="2107"/>
    <cellStyle name="常规 10 2" xfId="2108"/>
    <cellStyle name="常规 10 3" xfId="2109"/>
    <cellStyle name="常规 11" xfId="2110"/>
    <cellStyle name="常规 11 2" xfId="2111"/>
    <cellStyle name="常规 11 3" xfId="2112"/>
    <cellStyle name="常规 12" xfId="2113"/>
    <cellStyle name="常规 12 2" xfId="2114"/>
    <cellStyle name="常规 12 3" xfId="2115"/>
    <cellStyle name="常规 13" xfId="2116"/>
    <cellStyle name="常规 14" xfId="2117"/>
    <cellStyle name="常规 14 2" xfId="2118"/>
    <cellStyle name="常规 14 3" xfId="2119"/>
    <cellStyle name="常规 15" xfId="2120"/>
    <cellStyle name="常规 16" xfId="2121"/>
    <cellStyle name="常规 16 2" xfId="2122"/>
    <cellStyle name="常规 16 3" xfId="2123"/>
    <cellStyle name="常规 17" xfId="2124"/>
    <cellStyle name="常规 17 2" xfId="2125"/>
    <cellStyle name="常规 17 3" xfId="2126"/>
    <cellStyle name="常规 18" xfId="2127"/>
    <cellStyle name="常规 18 2" xfId="2128"/>
    <cellStyle name="常规 18 3" xfId="2129"/>
    <cellStyle name="常规 19" xfId="2130"/>
    <cellStyle name="常规 19 2" xfId="2131"/>
    <cellStyle name="常规 19 3" xfId="2132"/>
    <cellStyle name="常规 2" xfId="2133"/>
    <cellStyle name="常规 2 2" xfId="2134"/>
    <cellStyle name="常规 2 2 2" xfId="2135"/>
    <cellStyle name="常规 2 2 3" xfId="2136"/>
    <cellStyle name="常规 2 3" xfId="2137"/>
    <cellStyle name="常规 2 4" xfId="2138"/>
    <cellStyle name="常规 20" xfId="2139"/>
    <cellStyle name="常规 20 2" xfId="2140"/>
    <cellStyle name="常规 20 3" xfId="2141"/>
    <cellStyle name="常规 21" xfId="2142"/>
    <cellStyle name="常规 22" xfId="2143"/>
    <cellStyle name="常规 22 2" xfId="2144"/>
    <cellStyle name="常规 22 3" xfId="2145"/>
    <cellStyle name="常规 23" xfId="2146"/>
    <cellStyle name="常规 23 2" xfId="2147"/>
    <cellStyle name="常规 23 3" xfId="2148"/>
    <cellStyle name="常规 24" xfId="2149"/>
    <cellStyle name="常规 24 2" xfId="2150"/>
    <cellStyle name="常规 24 3" xfId="2151"/>
    <cellStyle name="常规 25" xfId="2152"/>
    <cellStyle name="常规 25 2" xfId="2153"/>
    <cellStyle name="常规 25 3" xfId="2154"/>
    <cellStyle name="常规 26" xfId="2155"/>
    <cellStyle name="常规 27" xfId="2156"/>
    <cellStyle name="常规 28" xfId="2157"/>
    <cellStyle name="常规 28 2" xfId="2158"/>
    <cellStyle name="常规 28 3" xfId="2159"/>
    <cellStyle name="常规 29" xfId="2160"/>
    <cellStyle name="常规 29 2" xfId="2161"/>
    <cellStyle name="常规 29 3" xfId="2162"/>
    <cellStyle name="常规 3" xfId="2163"/>
    <cellStyle name="常规 3 2" xfId="2164"/>
    <cellStyle name="常规 3 2 2" xfId="2165"/>
    <cellStyle name="常规 3 2 3" xfId="2166"/>
    <cellStyle name="常规 3 3" xfId="2167"/>
    <cellStyle name="常规 3 4" xfId="2168"/>
    <cellStyle name="常规 30" xfId="2169"/>
    <cellStyle name="常规 31" xfId="2170"/>
    <cellStyle name="常规 34" xfId="2171"/>
    <cellStyle name="常规 34 2" xfId="2172"/>
    <cellStyle name="常规 34 3" xfId="2173"/>
    <cellStyle name="常规 35" xfId="2174"/>
    <cellStyle name="常规 35 2" xfId="2175"/>
    <cellStyle name="常规 35 3" xfId="2176"/>
    <cellStyle name="常规 36" xfId="2177"/>
    <cellStyle name="常规 36 2" xfId="2178"/>
    <cellStyle name="常规 36 3" xfId="2179"/>
    <cellStyle name="常规 37" xfId="2180"/>
    <cellStyle name="常规 37 2" xfId="2181"/>
    <cellStyle name="常规 37 3" xfId="2182"/>
    <cellStyle name="常规 38" xfId="2183"/>
    <cellStyle name="常规 38 2" xfId="2184"/>
    <cellStyle name="常规 38 3" xfId="2185"/>
    <cellStyle name="常规 39" xfId="2186"/>
    <cellStyle name="常规 39 2" xfId="2187"/>
    <cellStyle name="常规 39 3" xfId="2188"/>
    <cellStyle name="常规 4" xfId="2189"/>
    <cellStyle name="常规 4 2" xfId="2190"/>
    <cellStyle name="常规 4 3" xfId="2191"/>
    <cellStyle name="常规 42" xfId="2192"/>
    <cellStyle name="常规 42 2" xfId="2193"/>
    <cellStyle name="常规 42 3" xfId="2194"/>
    <cellStyle name="常规 43" xfId="2195"/>
    <cellStyle name="常规 43 2" xfId="2196"/>
    <cellStyle name="常规 43 3" xfId="2197"/>
    <cellStyle name="常规 5" xfId="2198"/>
    <cellStyle name="常规 5 2" xfId="2199"/>
    <cellStyle name="常规 5 3" xfId="2200"/>
    <cellStyle name="常规 6" xfId="2201"/>
    <cellStyle name="常规 6 2" xfId="2202"/>
    <cellStyle name="常规 6 3" xfId="2203"/>
    <cellStyle name="常规 7" xfId="2204"/>
    <cellStyle name="常规 7 2" xfId="2205"/>
    <cellStyle name="常规 7 3" xfId="2206"/>
    <cellStyle name="常规 8" xfId="2207"/>
    <cellStyle name="常规 8 2" xfId="2208"/>
    <cellStyle name="常规 8 3" xfId="2209"/>
    <cellStyle name="常规 9" xfId="2210"/>
    <cellStyle name="常规 9 2" xfId="2211"/>
    <cellStyle name="常规 9 3" xfId="2212"/>
    <cellStyle name="常规_1104室 " xfId="2213"/>
    <cellStyle name="超级链接_Sheet1" xfId="2214"/>
    <cellStyle name="Hyperlink" xfId="2215"/>
    <cellStyle name="好" xfId="2216"/>
    <cellStyle name="好 10" xfId="2217"/>
    <cellStyle name="好 11" xfId="2218"/>
    <cellStyle name="好 12" xfId="2219"/>
    <cellStyle name="好 13" xfId="2220"/>
    <cellStyle name="好 14" xfId="2221"/>
    <cellStyle name="好 15" xfId="2222"/>
    <cellStyle name="好 16" xfId="2223"/>
    <cellStyle name="好 17" xfId="2224"/>
    <cellStyle name="好 18" xfId="2225"/>
    <cellStyle name="好 19" xfId="2226"/>
    <cellStyle name="好 2" xfId="2227"/>
    <cellStyle name="好 2 10" xfId="2228"/>
    <cellStyle name="好 2 11" xfId="2229"/>
    <cellStyle name="好 2 12" xfId="2230"/>
    <cellStyle name="好 2 2" xfId="2231"/>
    <cellStyle name="好 2 2 10" xfId="2232"/>
    <cellStyle name="好 2 2 2" xfId="2233"/>
    <cellStyle name="好 2 2 3" xfId="2234"/>
    <cellStyle name="好 2 2 4" xfId="2235"/>
    <cellStyle name="好 2 2 5" xfId="2236"/>
    <cellStyle name="好 2 2 6" xfId="2237"/>
    <cellStyle name="好 2 2 7" xfId="2238"/>
    <cellStyle name="好 2 2 8" xfId="2239"/>
    <cellStyle name="好 2 2 9" xfId="2240"/>
    <cellStyle name="好 2 3" xfId="2241"/>
    <cellStyle name="好 2 4" xfId="2242"/>
    <cellStyle name="好 2 5" xfId="2243"/>
    <cellStyle name="好 2 6" xfId="2244"/>
    <cellStyle name="好 2 7" xfId="2245"/>
    <cellStyle name="好 2 8" xfId="2246"/>
    <cellStyle name="好 2 9" xfId="2247"/>
    <cellStyle name="好 20" xfId="2248"/>
    <cellStyle name="好 21" xfId="2249"/>
    <cellStyle name="好 22" xfId="2250"/>
    <cellStyle name="好 23" xfId="2251"/>
    <cellStyle name="好 24" xfId="2252"/>
    <cellStyle name="好 25" xfId="2253"/>
    <cellStyle name="好 26" xfId="2254"/>
    <cellStyle name="好 27" xfId="2255"/>
    <cellStyle name="好 28" xfId="2256"/>
    <cellStyle name="好 29" xfId="2257"/>
    <cellStyle name="好 3" xfId="2258"/>
    <cellStyle name="好 30" xfId="2259"/>
    <cellStyle name="好 31" xfId="2260"/>
    <cellStyle name="好 32" xfId="2261"/>
    <cellStyle name="好 33" xfId="2262"/>
    <cellStyle name="好 34" xfId="2263"/>
    <cellStyle name="好 35" xfId="2264"/>
    <cellStyle name="好 36" xfId="2265"/>
    <cellStyle name="好 37" xfId="2266"/>
    <cellStyle name="好 38" xfId="2267"/>
    <cellStyle name="好 39" xfId="2268"/>
    <cellStyle name="好 4" xfId="2269"/>
    <cellStyle name="好 40" xfId="2270"/>
    <cellStyle name="好 41" xfId="2271"/>
    <cellStyle name="好 42" xfId="2272"/>
    <cellStyle name="好 43" xfId="2273"/>
    <cellStyle name="好 44" xfId="2274"/>
    <cellStyle name="好 45" xfId="2275"/>
    <cellStyle name="好 46" xfId="2276"/>
    <cellStyle name="好 47" xfId="2277"/>
    <cellStyle name="好 48" xfId="2278"/>
    <cellStyle name="好 49" xfId="2279"/>
    <cellStyle name="好 5" xfId="2280"/>
    <cellStyle name="好 50" xfId="2281"/>
    <cellStyle name="好 51" xfId="2282"/>
    <cellStyle name="好 52" xfId="2283"/>
    <cellStyle name="好 53" xfId="2284"/>
    <cellStyle name="好 54" xfId="2285"/>
    <cellStyle name="好 55" xfId="2286"/>
    <cellStyle name="好 56" xfId="2287"/>
    <cellStyle name="好 57" xfId="2288"/>
    <cellStyle name="好 58" xfId="2289"/>
    <cellStyle name="好 59" xfId="2290"/>
    <cellStyle name="好 6" xfId="2291"/>
    <cellStyle name="好 60" xfId="2292"/>
    <cellStyle name="好 61" xfId="2293"/>
    <cellStyle name="好 62" xfId="2294"/>
    <cellStyle name="好 63" xfId="2295"/>
    <cellStyle name="好 64" xfId="2296"/>
    <cellStyle name="好 65" xfId="2297"/>
    <cellStyle name="好 66" xfId="2298"/>
    <cellStyle name="好 67" xfId="2299"/>
    <cellStyle name="好 7" xfId="2300"/>
    <cellStyle name="好 8" xfId="2301"/>
    <cellStyle name="好 9" xfId="2302"/>
    <cellStyle name="后继超级链接_Sheet1" xfId="2303"/>
    <cellStyle name="汇总" xfId="2304"/>
    <cellStyle name="汇总 10" xfId="2305"/>
    <cellStyle name="汇总 11" xfId="2306"/>
    <cellStyle name="汇总 12" xfId="2307"/>
    <cellStyle name="汇总 13" xfId="2308"/>
    <cellStyle name="汇总 14" xfId="2309"/>
    <cellStyle name="汇总 15" xfId="2310"/>
    <cellStyle name="汇总 16" xfId="2311"/>
    <cellStyle name="汇总 17" xfId="2312"/>
    <cellStyle name="汇总 18" xfId="2313"/>
    <cellStyle name="汇总 19" xfId="2314"/>
    <cellStyle name="汇总 2" xfId="2315"/>
    <cellStyle name="汇总 2 10" xfId="2316"/>
    <cellStyle name="汇总 2 11" xfId="2317"/>
    <cellStyle name="汇总 2 12" xfId="2318"/>
    <cellStyle name="汇总 2 2" xfId="2319"/>
    <cellStyle name="汇总 2 2 10" xfId="2320"/>
    <cellStyle name="汇总 2 2 2" xfId="2321"/>
    <cellStyle name="汇总 2 2 3" xfId="2322"/>
    <cellStyle name="汇总 2 2 4" xfId="2323"/>
    <cellStyle name="汇总 2 2 5" xfId="2324"/>
    <cellStyle name="汇总 2 2 6" xfId="2325"/>
    <cellStyle name="汇总 2 2 7" xfId="2326"/>
    <cellStyle name="汇总 2 2 8" xfId="2327"/>
    <cellStyle name="汇总 2 2 9" xfId="2328"/>
    <cellStyle name="汇总 2 3" xfId="2329"/>
    <cellStyle name="汇总 2 4" xfId="2330"/>
    <cellStyle name="汇总 2 5" xfId="2331"/>
    <cellStyle name="汇总 2 6" xfId="2332"/>
    <cellStyle name="汇总 2 7" xfId="2333"/>
    <cellStyle name="汇总 2 8" xfId="2334"/>
    <cellStyle name="汇总 2 9" xfId="2335"/>
    <cellStyle name="汇总 20" xfId="2336"/>
    <cellStyle name="汇总 21" xfId="2337"/>
    <cellStyle name="汇总 22" xfId="2338"/>
    <cellStyle name="汇总 23" xfId="2339"/>
    <cellStyle name="汇总 24" xfId="2340"/>
    <cellStyle name="汇总 25" xfId="2341"/>
    <cellStyle name="汇总 26" xfId="2342"/>
    <cellStyle name="汇总 27" xfId="2343"/>
    <cellStyle name="汇总 28" xfId="2344"/>
    <cellStyle name="汇总 29" xfId="2345"/>
    <cellStyle name="汇总 3" xfId="2346"/>
    <cellStyle name="汇总 30" xfId="2347"/>
    <cellStyle name="汇总 31" xfId="2348"/>
    <cellStyle name="汇总 32" xfId="2349"/>
    <cellStyle name="汇总 33" xfId="2350"/>
    <cellStyle name="汇总 34" xfId="2351"/>
    <cellStyle name="汇总 35" xfId="2352"/>
    <cellStyle name="汇总 36" xfId="2353"/>
    <cellStyle name="汇总 37" xfId="2354"/>
    <cellStyle name="汇总 38" xfId="2355"/>
    <cellStyle name="汇总 39" xfId="2356"/>
    <cellStyle name="汇总 4" xfId="2357"/>
    <cellStyle name="汇总 40" xfId="2358"/>
    <cellStyle name="汇总 41" xfId="2359"/>
    <cellStyle name="汇总 42" xfId="2360"/>
    <cellStyle name="汇总 43" xfId="2361"/>
    <cellStyle name="汇总 44" xfId="2362"/>
    <cellStyle name="汇总 45" xfId="2363"/>
    <cellStyle name="汇总 46" xfId="2364"/>
    <cellStyle name="汇总 47" xfId="2365"/>
    <cellStyle name="汇总 48" xfId="2366"/>
    <cellStyle name="汇总 49" xfId="2367"/>
    <cellStyle name="汇总 5" xfId="2368"/>
    <cellStyle name="汇总 50" xfId="2369"/>
    <cellStyle name="汇总 51" xfId="2370"/>
    <cellStyle name="汇总 52" xfId="2371"/>
    <cellStyle name="汇总 53" xfId="2372"/>
    <cellStyle name="汇总 54" xfId="2373"/>
    <cellStyle name="汇总 55" xfId="2374"/>
    <cellStyle name="汇总 56" xfId="2375"/>
    <cellStyle name="汇总 57" xfId="2376"/>
    <cellStyle name="汇总 58" xfId="2377"/>
    <cellStyle name="汇总 59" xfId="2378"/>
    <cellStyle name="汇总 6" xfId="2379"/>
    <cellStyle name="汇总 60" xfId="2380"/>
    <cellStyle name="汇总 61" xfId="2381"/>
    <cellStyle name="汇总 62" xfId="2382"/>
    <cellStyle name="汇总 63" xfId="2383"/>
    <cellStyle name="汇总 64" xfId="2384"/>
    <cellStyle name="汇总 65" xfId="2385"/>
    <cellStyle name="汇总 66" xfId="2386"/>
    <cellStyle name="汇总 67" xfId="2387"/>
    <cellStyle name="汇总 7" xfId="2388"/>
    <cellStyle name="汇总 8" xfId="2389"/>
    <cellStyle name="汇总 9" xfId="2390"/>
    <cellStyle name="Currency" xfId="2391"/>
    <cellStyle name="Currency [0]" xfId="2392"/>
    <cellStyle name="计算" xfId="2393"/>
    <cellStyle name="计算 10" xfId="2394"/>
    <cellStyle name="计算 11" xfId="2395"/>
    <cellStyle name="计算 12" xfId="2396"/>
    <cellStyle name="计算 13" xfId="2397"/>
    <cellStyle name="计算 14" xfId="2398"/>
    <cellStyle name="计算 15" xfId="2399"/>
    <cellStyle name="计算 16" xfId="2400"/>
    <cellStyle name="计算 17" xfId="2401"/>
    <cellStyle name="计算 18" xfId="2402"/>
    <cellStyle name="计算 19" xfId="2403"/>
    <cellStyle name="计算 2" xfId="2404"/>
    <cellStyle name="计算 2 10" xfId="2405"/>
    <cellStyle name="计算 2 11" xfId="2406"/>
    <cellStyle name="计算 2 12" xfId="2407"/>
    <cellStyle name="计算 2 2" xfId="2408"/>
    <cellStyle name="计算 2 2 10" xfId="2409"/>
    <cellStyle name="计算 2 2 2" xfId="2410"/>
    <cellStyle name="计算 2 2 3" xfId="2411"/>
    <cellStyle name="计算 2 2 4" xfId="2412"/>
    <cellStyle name="计算 2 2 5" xfId="2413"/>
    <cellStyle name="计算 2 2 6" xfId="2414"/>
    <cellStyle name="计算 2 2 7" xfId="2415"/>
    <cellStyle name="计算 2 2 8" xfId="2416"/>
    <cellStyle name="计算 2 2 9" xfId="2417"/>
    <cellStyle name="计算 2 3" xfId="2418"/>
    <cellStyle name="计算 2 4" xfId="2419"/>
    <cellStyle name="计算 2 5" xfId="2420"/>
    <cellStyle name="计算 2 6" xfId="2421"/>
    <cellStyle name="计算 2 7" xfId="2422"/>
    <cellStyle name="计算 2 8" xfId="2423"/>
    <cellStyle name="计算 2 9" xfId="2424"/>
    <cellStyle name="计算 20" xfId="2425"/>
    <cellStyle name="计算 21" xfId="2426"/>
    <cellStyle name="计算 22" xfId="2427"/>
    <cellStyle name="计算 23" xfId="2428"/>
    <cellStyle name="计算 24" xfId="2429"/>
    <cellStyle name="计算 25" xfId="2430"/>
    <cellStyle name="计算 26" xfId="2431"/>
    <cellStyle name="计算 27" xfId="2432"/>
    <cellStyle name="计算 28" xfId="2433"/>
    <cellStyle name="计算 29" xfId="2434"/>
    <cellStyle name="计算 3" xfId="2435"/>
    <cellStyle name="计算 30" xfId="2436"/>
    <cellStyle name="计算 31" xfId="2437"/>
    <cellStyle name="计算 32" xfId="2438"/>
    <cellStyle name="计算 33" xfId="2439"/>
    <cellStyle name="计算 34" xfId="2440"/>
    <cellStyle name="计算 35" xfId="2441"/>
    <cellStyle name="计算 36" xfId="2442"/>
    <cellStyle name="计算 37" xfId="2443"/>
    <cellStyle name="计算 38" xfId="2444"/>
    <cellStyle name="计算 39" xfId="2445"/>
    <cellStyle name="计算 4" xfId="2446"/>
    <cellStyle name="计算 40" xfId="2447"/>
    <cellStyle name="计算 41" xfId="2448"/>
    <cellStyle name="计算 42" xfId="2449"/>
    <cellStyle name="计算 43" xfId="2450"/>
    <cellStyle name="计算 44" xfId="2451"/>
    <cellStyle name="计算 45" xfId="2452"/>
    <cellStyle name="计算 46" xfId="2453"/>
    <cellStyle name="计算 47" xfId="2454"/>
    <cellStyle name="计算 48" xfId="2455"/>
    <cellStyle name="计算 49" xfId="2456"/>
    <cellStyle name="计算 5" xfId="2457"/>
    <cellStyle name="计算 50" xfId="2458"/>
    <cellStyle name="计算 51" xfId="2459"/>
    <cellStyle name="计算 52" xfId="2460"/>
    <cellStyle name="计算 53" xfId="2461"/>
    <cellStyle name="计算 54" xfId="2462"/>
    <cellStyle name="计算 55" xfId="2463"/>
    <cellStyle name="计算 56" xfId="2464"/>
    <cellStyle name="计算 57" xfId="2465"/>
    <cellStyle name="计算 58" xfId="2466"/>
    <cellStyle name="计算 59" xfId="2467"/>
    <cellStyle name="计算 6" xfId="2468"/>
    <cellStyle name="计算 60" xfId="2469"/>
    <cellStyle name="计算 61" xfId="2470"/>
    <cellStyle name="计算 62" xfId="2471"/>
    <cellStyle name="计算 63" xfId="2472"/>
    <cellStyle name="计算 64" xfId="2473"/>
    <cellStyle name="计算 65" xfId="2474"/>
    <cellStyle name="计算 66" xfId="2475"/>
    <cellStyle name="计算 67" xfId="2476"/>
    <cellStyle name="计算 7" xfId="2477"/>
    <cellStyle name="计算 8" xfId="2478"/>
    <cellStyle name="计算 9" xfId="2479"/>
    <cellStyle name="检查单元格" xfId="2480"/>
    <cellStyle name="检查单元格 10" xfId="2481"/>
    <cellStyle name="检查单元格 11" xfId="2482"/>
    <cellStyle name="检查单元格 12" xfId="2483"/>
    <cellStyle name="检查单元格 13" xfId="2484"/>
    <cellStyle name="检查单元格 14" xfId="2485"/>
    <cellStyle name="检查单元格 15" xfId="2486"/>
    <cellStyle name="检查单元格 16" xfId="2487"/>
    <cellStyle name="检查单元格 17" xfId="2488"/>
    <cellStyle name="检查单元格 18" xfId="2489"/>
    <cellStyle name="检查单元格 19" xfId="2490"/>
    <cellStyle name="检查单元格 2" xfId="2491"/>
    <cellStyle name="检查单元格 2 10" xfId="2492"/>
    <cellStyle name="检查单元格 2 11" xfId="2493"/>
    <cellStyle name="检查单元格 2 12" xfId="2494"/>
    <cellStyle name="检查单元格 2 2" xfId="2495"/>
    <cellStyle name="检查单元格 2 2 10" xfId="2496"/>
    <cellStyle name="检查单元格 2 2 2" xfId="2497"/>
    <cellStyle name="检查单元格 2 2 3" xfId="2498"/>
    <cellStyle name="检查单元格 2 2 4" xfId="2499"/>
    <cellStyle name="检查单元格 2 2 5" xfId="2500"/>
    <cellStyle name="检查单元格 2 2 6" xfId="2501"/>
    <cellStyle name="检查单元格 2 2 7" xfId="2502"/>
    <cellStyle name="检查单元格 2 2 8" xfId="2503"/>
    <cellStyle name="检查单元格 2 2 9" xfId="2504"/>
    <cellStyle name="检查单元格 2 3" xfId="2505"/>
    <cellStyle name="检查单元格 2 4" xfId="2506"/>
    <cellStyle name="检查单元格 2 5" xfId="2507"/>
    <cellStyle name="检查单元格 2 6" xfId="2508"/>
    <cellStyle name="检查单元格 2 7" xfId="2509"/>
    <cellStyle name="检查单元格 2 8" xfId="2510"/>
    <cellStyle name="检查单元格 2 9" xfId="2511"/>
    <cellStyle name="检查单元格 20" xfId="2512"/>
    <cellStyle name="检查单元格 21" xfId="2513"/>
    <cellStyle name="检查单元格 22" xfId="2514"/>
    <cellStyle name="检查单元格 23" xfId="2515"/>
    <cellStyle name="检查单元格 24" xfId="2516"/>
    <cellStyle name="检查单元格 25" xfId="2517"/>
    <cellStyle name="检查单元格 26" xfId="2518"/>
    <cellStyle name="检查单元格 27" xfId="2519"/>
    <cellStyle name="检查单元格 28" xfId="2520"/>
    <cellStyle name="检查单元格 29" xfId="2521"/>
    <cellStyle name="检查单元格 3" xfId="2522"/>
    <cellStyle name="检查单元格 30" xfId="2523"/>
    <cellStyle name="检查单元格 31" xfId="2524"/>
    <cellStyle name="检查单元格 32" xfId="2525"/>
    <cellStyle name="检查单元格 33" xfId="2526"/>
    <cellStyle name="检查单元格 34" xfId="2527"/>
    <cellStyle name="检查单元格 35" xfId="2528"/>
    <cellStyle name="检查单元格 36" xfId="2529"/>
    <cellStyle name="检查单元格 37" xfId="2530"/>
    <cellStyle name="检查单元格 38" xfId="2531"/>
    <cellStyle name="检查单元格 39" xfId="2532"/>
    <cellStyle name="检查单元格 4" xfId="2533"/>
    <cellStyle name="检查单元格 40" xfId="2534"/>
    <cellStyle name="检查单元格 41" xfId="2535"/>
    <cellStyle name="检查单元格 42" xfId="2536"/>
    <cellStyle name="检查单元格 43" xfId="2537"/>
    <cellStyle name="检查单元格 44" xfId="2538"/>
    <cellStyle name="检查单元格 45" xfId="2539"/>
    <cellStyle name="检查单元格 46" xfId="2540"/>
    <cellStyle name="检查单元格 47" xfId="2541"/>
    <cellStyle name="检查单元格 48" xfId="2542"/>
    <cellStyle name="检查单元格 49" xfId="2543"/>
    <cellStyle name="检查单元格 5" xfId="2544"/>
    <cellStyle name="检查单元格 50" xfId="2545"/>
    <cellStyle name="检查单元格 51" xfId="2546"/>
    <cellStyle name="检查单元格 52" xfId="2547"/>
    <cellStyle name="检查单元格 53" xfId="2548"/>
    <cellStyle name="检查单元格 54" xfId="2549"/>
    <cellStyle name="检查单元格 55" xfId="2550"/>
    <cellStyle name="检查单元格 56" xfId="2551"/>
    <cellStyle name="检查单元格 57" xfId="2552"/>
    <cellStyle name="检查单元格 58" xfId="2553"/>
    <cellStyle name="检查单元格 59" xfId="2554"/>
    <cellStyle name="检查单元格 6" xfId="2555"/>
    <cellStyle name="检查单元格 60" xfId="2556"/>
    <cellStyle name="检查单元格 61" xfId="2557"/>
    <cellStyle name="检查单元格 62" xfId="2558"/>
    <cellStyle name="检查单元格 63" xfId="2559"/>
    <cellStyle name="检查单元格 64" xfId="2560"/>
    <cellStyle name="检查单元格 65" xfId="2561"/>
    <cellStyle name="检查单元格 66" xfId="2562"/>
    <cellStyle name="检查单元格 67" xfId="2563"/>
    <cellStyle name="检查单元格 7" xfId="2564"/>
    <cellStyle name="检查单元格 8" xfId="2565"/>
    <cellStyle name="检查单元格 9" xfId="2566"/>
    <cellStyle name="解释性文本" xfId="2567"/>
    <cellStyle name="解释性文本 10" xfId="2568"/>
    <cellStyle name="解释性文本 11" xfId="2569"/>
    <cellStyle name="解释性文本 12" xfId="2570"/>
    <cellStyle name="解释性文本 13" xfId="2571"/>
    <cellStyle name="解释性文本 14" xfId="2572"/>
    <cellStyle name="解释性文本 15" xfId="2573"/>
    <cellStyle name="解释性文本 16" xfId="2574"/>
    <cellStyle name="解释性文本 17" xfId="2575"/>
    <cellStyle name="解释性文本 18" xfId="2576"/>
    <cellStyle name="解释性文本 19" xfId="2577"/>
    <cellStyle name="解释性文本 2" xfId="2578"/>
    <cellStyle name="解释性文本 2 10" xfId="2579"/>
    <cellStyle name="解释性文本 2 11" xfId="2580"/>
    <cellStyle name="解释性文本 2 12" xfId="2581"/>
    <cellStyle name="解释性文本 2 2" xfId="2582"/>
    <cellStyle name="解释性文本 2 2 10" xfId="2583"/>
    <cellStyle name="解释性文本 2 2 2" xfId="2584"/>
    <cellStyle name="解释性文本 2 2 3" xfId="2585"/>
    <cellStyle name="解释性文本 2 2 4" xfId="2586"/>
    <cellStyle name="解释性文本 2 2 5" xfId="2587"/>
    <cellStyle name="解释性文本 2 2 6" xfId="2588"/>
    <cellStyle name="解释性文本 2 2 7" xfId="2589"/>
    <cellStyle name="解释性文本 2 2 8" xfId="2590"/>
    <cellStyle name="解释性文本 2 2 9" xfId="2591"/>
    <cellStyle name="解释性文本 2 3" xfId="2592"/>
    <cellStyle name="解释性文本 2 4" xfId="2593"/>
    <cellStyle name="解释性文本 2 5" xfId="2594"/>
    <cellStyle name="解释性文本 2 6" xfId="2595"/>
    <cellStyle name="解释性文本 2 7" xfId="2596"/>
    <cellStyle name="解释性文本 2 8" xfId="2597"/>
    <cellStyle name="解释性文本 2 9" xfId="2598"/>
    <cellStyle name="解释性文本 20" xfId="2599"/>
    <cellStyle name="解释性文本 21" xfId="2600"/>
    <cellStyle name="解释性文本 22" xfId="2601"/>
    <cellStyle name="解释性文本 23" xfId="2602"/>
    <cellStyle name="解释性文本 24" xfId="2603"/>
    <cellStyle name="解释性文本 25" xfId="2604"/>
    <cellStyle name="解释性文本 26" xfId="2605"/>
    <cellStyle name="解释性文本 27" xfId="2606"/>
    <cellStyle name="解释性文本 28" xfId="2607"/>
    <cellStyle name="解释性文本 29" xfId="2608"/>
    <cellStyle name="解释性文本 3" xfId="2609"/>
    <cellStyle name="解释性文本 30" xfId="2610"/>
    <cellStyle name="解释性文本 31" xfId="2611"/>
    <cellStyle name="解释性文本 32" xfId="2612"/>
    <cellStyle name="解释性文本 33" xfId="2613"/>
    <cellStyle name="解释性文本 34" xfId="2614"/>
    <cellStyle name="解释性文本 35" xfId="2615"/>
    <cellStyle name="解释性文本 36" xfId="2616"/>
    <cellStyle name="解释性文本 37" xfId="2617"/>
    <cellStyle name="解释性文本 38" xfId="2618"/>
    <cellStyle name="解释性文本 39" xfId="2619"/>
    <cellStyle name="解释性文本 4" xfId="2620"/>
    <cellStyle name="解释性文本 40" xfId="2621"/>
    <cellStyle name="解释性文本 41" xfId="2622"/>
    <cellStyle name="解释性文本 42" xfId="2623"/>
    <cellStyle name="解释性文本 43" xfId="2624"/>
    <cellStyle name="解释性文本 44" xfId="2625"/>
    <cellStyle name="解释性文本 45" xfId="2626"/>
    <cellStyle name="解释性文本 46" xfId="2627"/>
    <cellStyle name="解释性文本 47" xfId="2628"/>
    <cellStyle name="解释性文本 48" xfId="2629"/>
    <cellStyle name="解释性文本 49" xfId="2630"/>
    <cellStyle name="解释性文本 5" xfId="2631"/>
    <cellStyle name="解释性文本 50" xfId="2632"/>
    <cellStyle name="解释性文本 51" xfId="2633"/>
    <cellStyle name="解释性文本 52" xfId="2634"/>
    <cellStyle name="解释性文本 53" xfId="2635"/>
    <cellStyle name="解释性文本 54" xfId="2636"/>
    <cellStyle name="解释性文本 55" xfId="2637"/>
    <cellStyle name="解释性文本 56" xfId="2638"/>
    <cellStyle name="解释性文本 57" xfId="2639"/>
    <cellStyle name="解释性文本 58" xfId="2640"/>
    <cellStyle name="解释性文本 59" xfId="2641"/>
    <cellStyle name="解释性文本 6" xfId="2642"/>
    <cellStyle name="解释性文本 60" xfId="2643"/>
    <cellStyle name="解释性文本 61" xfId="2644"/>
    <cellStyle name="解释性文本 62" xfId="2645"/>
    <cellStyle name="解释性文本 63" xfId="2646"/>
    <cellStyle name="解释性文本 64" xfId="2647"/>
    <cellStyle name="解释性文本 65" xfId="2648"/>
    <cellStyle name="解释性文本 66" xfId="2649"/>
    <cellStyle name="解释性文本 67" xfId="2650"/>
    <cellStyle name="解释性文本 7" xfId="2651"/>
    <cellStyle name="解释性文本 8" xfId="2652"/>
    <cellStyle name="解释性文本 9" xfId="2653"/>
    <cellStyle name="警告文本" xfId="2654"/>
    <cellStyle name="警告文本 10" xfId="2655"/>
    <cellStyle name="警告文本 11" xfId="2656"/>
    <cellStyle name="警告文本 12" xfId="2657"/>
    <cellStyle name="警告文本 13" xfId="2658"/>
    <cellStyle name="警告文本 14" xfId="2659"/>
    <cellStyle name="警告文本 15" xfId="2660"/>
    <cellStyle name="警告文本 16" xfId="2661"/>
    <cellStyle name="警告文本 17" xfId="2662"/>
    <cellStyle name="警告文本 18" xfId="2663"/>
    <cellStyle name="警告文本 19" xfId="2664"/>
    <cellStyle name="警告文本 2" xfId="2665"/>
    <cellStyle name="警告文本 2 10" xfId="2666"/>
    <cellStyle name="警告文本 2 11" xfId="2667"/>
    <cellStyle name="警告文本 2 12" xfId="2668"/>
    <cellStyle name="警告文本 2 2" xfId="2669"/>
    <cellStyle name="警告文本 2 2 10" xfId="2670"/>
    <cellStyle name="警告文本 2 2 2" xfId="2671"/>
    <cellStyle name="警告文本 2 2 3" xfId="2672"/>
    <cellStyle name="警告文本 2 2 4" xfId="2673"/>
    <cellStyle name="警告文本 2 2 5" xfId="2674"/>
    <cellStyle name="警告文本 2 2 6" xfId="2675"/>
    <cellStyle name="警告文本 2 2 7" xfId="2676"/>
    <cellStyle name="警告文本 2 2 8" xfId="2677"/>
    <cellStyle name="警告文本 2 2 9" xfId="2678"/>
    <cellStyle name="警告文本 2 3" xfId="2679"/>
    <cellStyle name="警告文本 2 4" xfId="2680"/>
    <cellStyle name="警告文本 2 5" xfId="2681"/>
    <cellStyle name="警告文本 2 6" xfId="2682"/>
    <cellStyle name="警告文本 2 7" xfId="2683"/>
    <cellStyle name="警告文本 2 8" xfId="2684"/>
    <cellStyle name="警告文本 2 9" xfId="2685"/>
    <cellStyle name="警告文本 20" xfId="2686"/>
    <cellStyle name="警告文本 21" xfId="2687"/>
    <cellStyle name="警告文本 22" xfId="2688"/>
    <cellStyle name="警告文本 23" xfId="2689"/>
    <cellStyle name="警告文本 24" xfId="2690"/>
    <cellStyle name="警告文本 25" xfId="2691"/>
    <cellStyle name="警告文本 26" xfId="2692"/>
    <cellStyle name="警告文本 27" xfId="2693"/>
    <cellStyle name="警告文本 28" xfId="2694"/>
    <cellStyle name="警告文本 29" xfId="2695"/>
    <cellStyle name="警告文本 3" xfId="2696"/>
    <cellStyle name="警告文本 30" xfId="2697"/>
    <cellStyle name="警告文本 31" xfId="2698"/>
    <cellStyle name="警告文本 32" xfId="2699"/>
    <cellStyle name="警告文本 33" xfId="2700"/>
    <cellStyle name="警告文本 34" xfId="2701"/>
    <cellStyle name="警告文本 35" xfId="2702"/>
    <cellStyle name="警告文本 36" xfId="2703"/>
    <cellStyle name="警告文本 37" xfId="2704"/>
    <cellStyle name="警告文本 38" xfId="2705"/>
    <cellStyle name="警告文本 39" xfId="2706"/>
    <cellStyle name="警告文本 4" xfId="2707"/>
    <cellStyle name="警告文本 40" xfId="2708"/>
    <cellStyle name="警告文本 41" xfId="2709"/>
    <cellStyle name="警告文本 42" xfId="2710"/>
    <cellStyle name="警告文本 43" xfId="2711"/>
    <cellStyle name="警告文本 44" xfId="2712"/>
    <cellStyle name="警告文本 45" xfId="2713"/>
    <cellStyle name="警告文本 46" xfId="2714"/>
    <cellStyle name="警告文本 47" xfId="2715"/>
    <cellStyle name="警告文本 48" xfId="2716"/>
    <cellStyle name="警告文本 49" xfId="2717"/>
    <cellStyle name="警告文本 5" xfId="2718"/>
    <cellStyle name="警告文本 50" xfId="2719"/>
    <cellStyle name="警告文本 51" xfId="2720"/>
    <cellStyle name="警告文本 52" xfId="2721"/>
    <cellStyle name="警告文本 53" xfId="2722"/>
    <cellStyle name="警告文本 54" xfId="2723"/>
    <cellStyle name="警告文本 55" xfId="2724"/>
    <cellStyle name="警告文本 56" xfId="2725"/>
    <cellStyle name="警告文本 57" xfId="2726"/>
    <cellStyle name="警告文本 58" xfId="2727"/>
    <cellStyle name="警告文本 59" xfId="2728"/>
    <cellStyle name="警告文本 6" xfId="2729"/>
    <cellStyle name="警告文本 60" xfId="2730"/>
    <cellStyle name="警告文本 61" xfId="2731"/>
    <cellStyle name="警告文本 62" xfId="2732"/>
    <cellStyle name="警告文本 63" xfId="2733"/>
    <cellStyle name="警告文本 64" xfId="2734"/>
    <cellStyle name="警告文本 65" xfId="2735"/>
    <cellStyle name="警告文本 66" xfId="2736"/>
    <cellStyle name="警告文本 67" xfId="2737"/>
    <cellStyle name="警告文本 7" xfId="2738"/>
    <cellStyle name="警告文本 8" xfId="2739"/>
    <cellStyle name="警告文本 9" xfId="2740"/>
    <cellStyle name="链接单元格" xfId="2741"/>
    <cellStyle name="链接单元格 10" xfId="2742"/>
    <cellStyle name="链接单元格 11" xfId="2743"/>
    <cellStyle name="链接单元格 12" xfId="2744"/>
    <cellStyle name="链接单元格 13" xfId="2745"/>
    <cellStyle name="链接单元格 14" xfId="2746"/>
    <cellStyle name="链接单元格 15" xfId="2747"/>
    <cellStyle name="链接单元格 16" xfId="2748"/>
    <cellStyle name="链接单元格 17" xfId="2749"/>
    <cellStyle name="链接单元格 18" xfId="2750"/>
    <cellStyle name="链接单元格 19" xfId="2751"/>
    <cellStyle name="链接单元格 2" xfId="2752"/>
    <cellStyle name="链接单元格 2 10" xfId="2753"/>
    <cellStyle name="链接单元格 2 11" xfId="2754"/>
    <cellStyle name="链接单元格 2 12" xfId="2755"/>
    <cellStyle name="链接单元格 2 2" xfId="2756"/>
    <cellStyle name="链接单元格 2 2 10" xfId="2757"/>
    <cellStyle name="链接单元格 2 2 2" xfId="2758"/>
    <cellStyle name="链接单元格 2 2 3" xfId="2759"/>
    <cellStyle name="链接单元格 2 2 4" xfId="2760"/>
    <cellStyle name="链接单元格 2 2 5" xfId="2761"/>
    <cellStyle name="链接单元格 2 2 6" xfId="2762"/>
    <cellStyle name="链接单元格 2 2 7" xfId="2763"/>
    <cellStyle name="链接单元格 2 2 8" xfId="2764"/>
    <cellStyle name="链接单元格 2 2 9" xfId="2765"/>
    <cellStyle name="链接单元格 2 3" xfId="2766"/>
    <cellStyle name="链接单元格 2 4" xfId="2767"/>
    <cellStyle name="链接单元格 2 5" xfId="2768"/>
    <cellStyle name="链接单元格 2 6" xfId="2769"/>
    <cellStyle name="链接单元格 2 7" xfId="2770"/>
    <cellStyle name="链接单元格 2 8" xfId="2771"/>
    <cellStyle name="链接单元格 2 9" xfId="2772"/>
    <cellStyle name="链接单元格 20" xfId="2773"/>
    <cellStyle name="链接单元格 21" xfId="2774"/>
    <cellStyle name="链接单元格 22" xfId="2775"/>
    <cellStyle name="链接单元格 23" xfId="2776"/>
    <cellStyle name="链接单元格 24" xfId="2777"/>
    <cellStyle name="链接单元格 25" xfId="2778"/>
    <cellStyle name="链接单元格 26" xfId="2779"/>
    <cellStyle name="链接单元格 27" xfId="2780"/>
    <cellStyle name="链接单元格 28" xfId="2781"/>
    <cellStyle name="链接单元格 29" xfId="2782"/>
    <cellStyle name="链接单元格 3" xfId="2783"/>
    <cellStyle name="链接单元格 30" xfId="2784"/>
    <cellStyle name="链接单元格 31" xfId="2785"/>
    <cellStyle name="链接单元格 32" xfId="2786"/>
    <cellStyle name="链接单元格 33" xfId="2787"/>
    <cellStyle name="链接单元格 34" xfId="2788"/>
    <cellStyle name="链接单元格 35" xfId="2789"/>
    <cellStyle name="链接单元格 36" xfId="2790"/>
    <cellStyle name="链接单元格 37" xfId="2791"/>
    <cellStyle name="链接单元格 38" xfId="2792"/>
    <cellStyle name="链接单元格 39" xfId="2793"/>
    <cellStyle name="链接单元格 4" xfId="2794"/>
    <cellStyle name="链接单元格 40" xfId="2795"/>
    <cellStyle name="链接单元格 41" xfId="2796"/>
    <cellStyle name="链接单元格 42" xfId="2797"/>
    <cellStyle name="链接单元格 43" xfId="2798"/>
    <cellStyle name="链接单元格 44" xfId="2799"/>
    <cellStyle name="链接单元格 45" xfId="2800"/>
    <cellStyle name="链接单元格 46" xfId="2801"/>
    <cellStyle name="链接单元格 47" xfId="2802"/>
    <cellStyle name="链接单元格 48" xfId="2803"/>
    <cellStyle name="链接单元格 49" xfId="2804"/>
    <cellStyle name="链接单元格 5" xfId="2805"/>
    <cellStyle name="链接单元格 50" xfId="2806"/>
    <cellStyle name="链接单元格 51" xfId="2807"/>
    <cellStyle name="链接单元格 52" xfId="2808"/>
    <cellStyle name="链接单元格 53" xfId="2809"/>
    <cellStyle name="链接单元格 54" xfId="2810"/>
    <cellStyle name="链接单元格 55" xfId="2811"/>
    <cellStyle name="链接单元格 56" xfId="2812"/>
    <cellStyle name="链接单元格 57" xfId="2813"/>
    <cellStyle name="链接单元格 58" xfId="2814"/>
    <cellStyle name="链接单元格 59" xfId="2815"/>
    <cellStyle name="链接单元格 6" xfId="2816"/>
    <cellStyle name="链接单元格 60" xfId="2817"/>
    <cellStyle name="链接单元格 61" xfId="2818"/>
    <cellStyle name="链接单元格 62" xfId="2819"/>
    <cellStyle name="链接单元格 63" xfId="2820"/>
    <cellStyle name="链接单元格 64" xfId="2821"/>
    <cellStyle name="链接单元格 65" xfId="2822"/>
    <cellStyle name="链接单元格 66" xfId="2823"/>
    <cellStyle name="链接单元格 67" xfId="2824"/>
    <cellStyle name="链接单元格 7" xfId="2825"/>
    <cellStyle name="链接单元格 8" xfId="2826"/>
    <cellStyle name="链接单元格 9" xfId="2827"/>
    <cellStyle name="Comma" xfId="2828"/>
    <cellStyle name="Comma [0]" xfId="2829"/>
    <cellStyle name="强调文字颜色 1" xfId="2830"/>
    <cellStyle name="强调文字颜色 1 10" xfId="2831"/>
    <cellStyle name="强调文字颜色 1 11" xfId="2832"/>
    <cellStyle name="强调文字颜色 1 12" xfId="2833"/>
    <cellStyle name="强调文字颜色 1 13" xfId="2834"/>
    <cellStyle name="强调文字颜色 1 14" xfId="2835"/>
    <cellStyle name="强调文字颜色 1 15" xfId="2836"/>
    <cellStyle name="强调文字颜色 1 16" xfId="2837"/>
    <cellStyle name="强调文字颜色 1 17" xfId="2838"/>
    <cellStyle name="强调文字颜色 1 18" xfId="2839"/>
    <cellStyle name="强调文字颜色 1 19" xfId="2840"/>
    <cellStyle name="强调文字颜色 1 2" xfId="2841"/>
    <cellStyle name="强调文字颜色 1 2 10" xfId="2842"/>
    <cellStyle name="强调文字颜色 1 2 11" xfId="2843"/>
    <cellStyle name="强调文字颜色 1 2 12" xfId="2844"/>
    <cellStyle name="强调文字颜色 1 2 2" xfId="2845"/>
    <cellStyle name="强调文字颜色 1 2 2 10" xfId="2846"/>
    <cellStyle name="强调文字颜色 1 2 2 2" xfId="2847"/>
    <cellStyle name="强调文字颜色 1 2 2 3" xfId="2848"/>
    <cellStyle name="强调文字颜色 1 2 2 4" xfId="2849"/>
    <cellStyle name="强调文字颜色 1 2 2 5" xfId="2850"/>
    <cellStyle name="强调文字颜色 1 2 2 6" xfId="2851"/>
    <cellStyle name="强调文字颜色 1 2 2 7" xfId="2852"/>
    <cellStyle name="强调文字颜色 1 2 2 8" xfId="2853"/>
    <cellStyle name="强调文字颜色 1 2 2 9" xfId="2854"/>
    <cellStyle name="强调文字颜色 1 2 3" xfId="2855"/>
    <cellStyle name="强调文字颜色 1 2 4" xfId="2856"/>
    <cellStyle name="强调文字颜色 1 2 5" xfId="2857"/>
    <cellStyle name="强调文字颜色 1 2 6" xfId="2858"/>
    <cellStyle name="强调文字颜色 1 2 7" xfId="2859"/>
    <cellStyle name="强调文字颜色 1 2 8" xfId="2860"/>
    <cellStyle name="强调文字颜色 1 2 9" xfId="2861"/>
    <cellStyle name="强调文字颜色 1 20" xfId="2862"/>
    <cellStyle name="强调文字颜色 1 21" xfId="2863"/>
    <cellStyle name="强调文字颜色 1 22" xfId="2864"/>
    <cellStyle name="强调文字颜色 1 23" xfId="2865"/>
    <cellStyle name="强调文字颜色 1 24" xfId="2866"/>
    <cellStyle name="强调文字颜色 1 25" xfId="2867"/>
    <cellStyle name="强调文字颜色 1 26" xfId="2868"/>
    <cellStyle name="强调文字颜色 1 27" xfId="2869"/>
    <cellStyle name="强调文字颜色 1 28" xfId="2870"/>
    <cellStyle name="强调文字颜色 1 29" xfId="2871"/>
    <cellStyle name="强调文字颜色 1 3" xfId="2872"/>
    <cellStyle name="强调文字颜色 1 30" xfId="2873"/>
    <cellStyle name="强调文字颜色 1 31" xfId="2874"/>
    <cellStyle name="强调文字颜色 1 32" xfId="2875"/>
    <cellStyle name="强调文字颜色 1 33" xfId="2876"/>
    <cellStyle name="强调文字颜色 1 34" xfId="2877"/>
    <cellStyle name="强调文字颜色 1 35" xfId="2878"/>
    <cellStyle name="强调文字颜色 1 36" xfId="2879"/>
    <cellStyle name="强调文字颜色 1 37" xfId="2880"/>
    <cellStyle name="强调文字颜色 1 38" xfId="2881"/>
    <cellStyle name="强调文字颜色 1 39" xfId="2882"/>
    <cellStyle name="强调文字颜色 1 4" xfId="2883"/>
    <cellStyle name="强调文字颜色 1 40" xfId="2884"/>
    <cellStyle name="强调文字颜色 1 41" xfId="2885"/>
    <cellStyle name="强调文字颜色 1 42" xfId="2886"/>
    <cellStyle name="强调文字颜色 1 43" xfId="2887"/>
    <cellStyle name="强调文字颜色 1 44" xfId="2888"/>
    <cellStyle name="强调文字颜色 1 45" xfId="2889"/>
    <cellStyle name="强调文字颜色 1 46" xfId="2890"/>
    <cellStyle name="强调文字颜色 1 47" xfId="2891"/>
    <cellStyle name="强调文字颜色 1 48" xfId="2892"/>
    <cellStyle name="强调文字颜色 1 49" xfId="2893"/>
    <cellStyle name="强调文字颜色 1 5" xfId="2894"/>
    <cellStyle name="强调文字颜色 1 50" xfId="2895"/>
    <cellStyle name="强调文字颜色 1 51" xfId="2896"/>
    <cellStyle name="强调文字颜色 1 52" xfId="2897"/>
    <cellStyle name="强调文字颜色 1 53" xfId="2898"/>
    <cellStyle name="强调文字颜色 1 54" xfId="2899"/>
    <cellStyle name="强调文字颜色 1 55" xfId="2900"/>
    <cellStyle name="强调文字颜色 1 56" xfId="2901"/>
    <cellStyle name="强调文字颜色 1 57" xfId="2902"/>
    <cellStyle name="强调文字颜色 1 58" xfId="2903"/>
    <cellStyle name="强调文字颜色 1 59" xfId="2904"/>
    <cellStyle name="强调文字颜色 1 6" xfId="2905"/>
    <cellStyle name="强调文字颜色 1 60" xfId="2906"/>
    <cellStyle name="强调文字颜色 1 61" xfId="2907"/>
    <cellStyle name="强调文字颜色 1 62" xfId="2908"/>
    <cellStyle name="强调文字颜色 1 63" xfId="2909"/>
    <cellStyle name="强调文字颜色 1 64" xfId="2910"/>
    <cellStyle name="强调文字颜色 1 65" xfId="2911"/>
    <cellStyle name="强调文字颜色 1 66" xfId="2912"/>
    <cellStyle name="强调文字颜色 1 67" xfId="2913"/>
    <cellStyle name="强调文字颜色 1 7" xfId="2914"/>
    <cellStyle name="强调文字颜色 1 8" xfId="2915"/>
    <cellStyle name="强调文字颜色 1 9" xfId="2916"/>
    <cellStyle name="强调文字颜色 2" xfId="2917"/>
    <cellStyle name="强调文字颜色 2 10" xfId="2918"/>
    <cellStyle name="强调文字颜色 2 11" xfId="2919"/>
    <cellStyle name="强调文字颜色 2 12" xfId="2920"/>
    <cellStyle name="强调文字颜色 2 13" xfId="2921"/>
    <cellStyle name="强调文字颜色 2 14" xfId="2922"/>
    <cellStyle name="强调文字颜色 2 15" xfId="2923"/>
    <cellStyle name="强调文字颜色 2 16" xfId="2924"/>
    <cellStyle name="强调文字颜色 2 17" xfId="2925"/>
    <cellStyle name="强调文字颜色 2 18" xfId="2926"/>
    <cellStyle name="强调文字颜色 2 19" xfId="2927"/>
    <cellStyle name="强调文字颜色 2 2" xfId="2928"/>
    <cellStyle name="强调文字颜色 2 2 10" xfId="2929"/>
    <cellStyle name="强调文字颜色 2 2 11" xfId="2930"/>
    <cellStyle name="强调文字颜色 2 2 12" xfId="2931"/>
    <cellStyle name="强调文字颜色 2 2 2" xfId="2932"/>
    <cellStyle name="强调文字颜色 2 2 2 10" xfId="2933"/>
    <cellStyle name="强调文字颜色 2 2 2 2" xfId="2934"/>
    <cellStyle name="强调文字颜色 2 2 2 3" xfId="2935"/>
    <cellStyle name="强调文字颜色 2 2 2 4" xfId="2936"/>
    <cellStyle name="强调文字颜色 2 2 2 5" xfId="2937"/>
    <cellStyle name="强调文字颜色 2 2 2 6" xfId="2938"/>
    <cellStyle name="强调文字颜色 2 2 2 7" xfId="2939"/>
    <cellStyle name="强调文字颜色 2 2 2 8" xfId="2940"/>
    <cellStyle name="强调文字颜色 2 2 2 9" xfId="2941"/>
    <cellStyle name="强调文字颜色 2 2 3" xfId="2942"/>
    <cellStyle name="强调文字颜色 2 2 4" xfId="2943"/>
    <cellStyle name="强调文字颜色 2 2 5" xfId="2944"/>
    <cellStyle name="强调文字颜色 2 2 6" xfId="2945"/>
    <cellStyle name="强调文字颜色 2 2 7" xfId="2946"/>
    <cellStyle name="强调文字颜色 2 2 8" xfId="2947"/>
    <cellStyle name="强调文字颜色 2 2 9" xfId="2948"/>
    <cellStyle name="强调文字颜色 2 20" xfId="2949"/>
    <cellStyle name="强调文字颜色 2 21" xfId="2950"/>
    <cellStyle name="强调文字颜色 2 22" xfId="2951"/>
    <cellStyle name="强调文字颜色 2 23" xfId="2952"/>
    <cellStyle name="强调文字颜色 2 24" xfId="2953"/>
    <cellStyle name="强调文字颜色 2 25" xfId="2954"/>
    <cellStyle name="强调文字颜色 2 26" xfId="2955"/>
    <cellStyle name="强调文字颜色 2 27" xfId="2956"/>
    <cellStyle name="强调文字颜色 2 28" xfId="2957"/>
    <cellStyle name="强调文字颜色 2 29" xfId="2958"/>
    <cellStyle name="强调文字颜色 2 3" xfId="2959"/>
    <cellStyle name="强调文字颜色 2 30" xfId="2960"/>
    <cellStyle name="强调文字颜色 2 31" xfId="2961"/>
    <cellStyle name="强调文字颜色 2 32" xfId="2962"/>
    <cellStyle name="强调文字颜色 2 33" xfId="2963"/>
    <cellStyle name="强调文字颜色 2 34" xfId="2964"/>
    <cellStyle name="强调文字颜色 2 35" xfId="2965"/>
    <cellStyle name="强调文字颜色 2 36" xfId="2966"/>
    <cellStyle name="强调文字颜色 2 37" xfId="2967"/>
    <cellStyle name="强调文字颜色 2 38" xfId="2968"/>
    <cellStyle name="强调文字颜色 2 39" xfId="2969"/>
    <cellStyle name="强调文字颜色 2 4" xfId="2970"/>
    <cellStyle name="强调文字颜色 2 40" xfId="2971"/>
    <cellStyle name="强调文字颜色 2 41" xfId="2972"/>
    <cellStyle name="强调文字颜色 2 42" xfId="2973"/>
    <cellStyle name="强调文字颜色 2 43" xfId="2974"/>
    <cellStyle name="强调文字颜色 2 44" xfId="2975"/>
    <cellStyle name="强调文字颜色 2 45" xfId="2976"/>
    <cellStyle name="强调文字颜色 2 46" xfId="2977"/>
    <cellStyle name="强调文字颜色 2 47" xfId="2978"/>
    <cellStyle name="强调文字颜色 2 48" xfId="2979"/>
    <cellStyle name="强调文字颜色 2 49" xfId="2980"/>
    <cellStyle name="强调文字颜色 2 5" xfId="2981"/>
    <cellStyle name="强调文字颜色 2 50" xfId="2982"/>
    <cellStyle name="强调文字颜色 2 51" xfId="2983"/>
    <cellStyle name="强调文字颜色 2 52" xfId="2984"/>
    <cellStyle name="强调文字颜色 2 53" xfId="2985"/>
    <cellStyle name="强调文字颜色 2 54" xfId="2986"/>
    <cellStyle name="强调文字颜色 2 55" xfId="2987"/>
    <cellStyle name="强调文字颜色 2 56" xfId="2988"/>
    <cellStyle name="强调文字颜色 2 57" xfId="2989"/>
    <cellStyle name="强调文字颜色 2 58" xfId="2990"/>
    <cellStyle name="强调文字颜色 2 59" xfId="2991"/>
    <cellStyle name="强调文字颜色 2 6" xfId="2992"/>
    <cellStyle name="强调文字颜色 2 60" xfId="2993"/>
    <cellStyle name="强调文字颜色 2 61" xfId="2994"/>
    <cellStyle name="强调文字颜色 2 62" xfId="2995"/>
    <cellStyle name="强调文字颜色 2 63" xfId="2996"/>
    <cellStyle name="强调文字颜色 2 64" xfId="2997"/>
    <cellStyle name="强调文字颜色 2 65" xfId="2998"/>
    <cellStyle name="强调文字颜色 2 66" xfId="2999"/>
    <cellStyle name="强调文字颜色 2 67" xfId="3000"/>
    <cellStyle name="强调文字颜色 2 7" xfId="3001"/>
    <cellStyle name="强调文字颜色 2 8" xfId="3002"/>
    <cellStyle name="强调文字颜色 2 9" xfId="3003"/>
    <cellStyle name="强调文字颜色 3" xfId="3004"/>
    <cellStyle name="强调文字颜色 3 10" xfId="3005"/>
    <cellStyle name="强调文字颜色 3 11" xfId="3006"/>
    <cellStyle name="强调文字颜色 3 12" xfId="3007"/>
    <cellStyle name="强调文字颜色 3 13" xfId="3008"/>
    <cellStyle name="强调文字颜色 3 14" xfId="3009"/>
    <cellStyle name="强调文字颜色 3 15" xfId="3010"/>
    <cellStyle name="强调文字颜色 3 16" xfId="3011"/>
    <cellStyle name="强调文字颜色 3 17" xfId="3012"/>
    <cellStyle name="强调文字颜色 3 18" xfId="3013"/>
    <cellStyle name="强调文字颜色 3 19" xfId="3014"/>
    <cellStyle name="强调文字颜色 3 2" xfId="3015"/>
    <cellStyle name="强调文字颜色 3 2 10" xfId="3016"/>
    <cellStyle name="强调文字颜色 3 2 11" xfId="3017"/>
    <cellStyle name="强调文字颜色 3 2 12" xfId="3018"/>
    <cellStyle name="强调文字颜色 3 2 2" xfId="3019"/>
    <cellStyle name="强调文字颜色 3 2 2 10" xfId="3020"/>
    <cellStyle name="强调文字颜色 3 2 2 2" xfId="3021"/>
    <cellStyle name="强调文字颜色 3 2 2 3" xfId="3022"/>
    <cellStyle name="强调文字颜色 3 2 2 4" xfId="3023"/>
    <cellStyle name="强调文字颜色 3 2 2 5" xfId="3024"/>
    <cellStyle name="强调文字颜色 3 2 2 6" xfId="3025"/>
    <cellStyle name="强调文字颜色 3 2 2 7" xfId="3026"/>
    <cellStyle name="强调文字颜色 3 2 2 8" xfId="3027"/>
    <cellStyle name="强调文字颜色 3 2 2 9" xfId="3028"/>
    <cellStyle name="强调文字颜色 3 2 3" xfId="3029"/>
    <cellStyle name="强调文字颜色 3 2 4" xfId="3030"/>
    <cellStyle name="强调文字颜色 3 2 5" xfId="3031"/>
    <cellStyle name="强调文字颜色 3 2 6" xfId="3032"/>
    <cellStyle name="强调文字颜色 3 2 7" xfId="3033"/>
    <cellStyle name="强调文字颜色 3 2 8" xfId="3034"/>
    <cellStyle name="强调文字颜色 3 2 9" xfId="3035"/>
    <cellStyle name="强调文字颜色 3 20" xfId="3036"/>
    <cellStyle name="强调文字颜色 3 21" xfId="3037"/>
    <cellStyle name="强调文字颜色 3 22" xfId="3038"/>
    <cellStyle name="强调文字颜色 3 23" xfId="3039"/>
    <cellStyle name="强调文字颜色 3 24" xfId="3040"/>
    <cellStyle name="强调文字颜色 3 25" xfId="3041"/>
    <cellStyle name="强调文字颜色 3 26" xfId="3042"/>
    <cellStyle name="强调文字颜色 3 27" xfId="3043"/>
    <cellStyle name="强调文字颜色 3 28" xfId="3044"/>
    <cellStyle name="强调文字颜色 3 29" xfId="3045"/>
    <cellStyle name="强调文字颜色 3 3" xfId="3046"/>
    <cellStyle name="强调文字颜色 3 30" xfId="3047"/>
    <cellStyle name="强调文字颜色 3 31" xfId="3048"/>
    <cellStyle name="强调文字颜色 3 32" xfId="3049"/>
    <cellStyle name="强调文字颜色 3 33" xfId="3050"/>
    <cellStyle name="强调文字颜色 3 34" xfId="3051"/>
    <cellStyle name="强调文字颜色 3 35" xfId="3052"/>
    <cellStyle name="强调文字颜色 3 36" xfId="3053"/>
    <cellStyle name="强调文字颜色 3 37" xfId="3054"/>
    <cellStyle name="强调文字颜色 3 38" xfId="3055"/>
    <cellStyle name="强调文字颜色 3 39" xfId="3056"/>
    <cellStyle name="强调文字颜色 3 4" xfId="3057"/>
    <cellStyle name="强调文字颜色 3 40" xfId="3058"/>
    <cellStyle name="强调文字颜色 3 41" xfId="3059"/>
    <cellStyle name="强调文字颜色 3 42" xfId="3060"/>
    <cellStyle name="强调文字颜色 3 43" xfId="3061"/>
    <cellStyle name="强调文字颜色 3 44" xfId="3062"/>
    <cellStyle name="强调文字颜色 3 45" xfId="3063"/>
    <cellStyle name="强调文字颜色 3 46" xfId="3064"/>
    <cellStyle name="强调文字颜色 3 47" xfId="3065"/>
    <cellStyle name="强调文字颜色 3 48" xfId="3066"/>
    <cellStyle name="强调文字颜色 3 49" xfId="3067"/>
    <cellStyle name="强调文字颜色 3 5" xfId="3068"/>
    <cellStyle name="强调文字颜色 3 50" xfId="3069"/>
    <cellStyle name="强调文字颜色 3 51" xfId="3070"/>
    <cellStyle name="强调文字颜色 3 52" xfId="3071"/>
    <cellStyle name="强调文字颜色 3 53" xfId="3072"/>
    <cellStyle name="强调文字颜色 3 54" xfId="3073"/>
    <cellStyle name="强调文字颜色 3 55" xfId="3074"/>
    <cellStyle name="强调文字颜色 3 56" xfId="3075"/>
    <cellStyle name="强调文字颜色 3 57" xfId="3076"/>
    <cellStyle name="强调文字颜色 3 58" xfId="3077"/>
    <cellStyle name="强调文字颜色 3 59" xfId="3078"/>
    <cellStyle name="强调文字颜色 3 6" xfId="3079"/>
    <cellStyle name="强调文字颜色 3 60" xfId="3080"/>
    <cellStyle name="强调文字颜色 3 61" xfId="3081"/>
    <cellStyle name="强调文字颜色 3 62" xfId="3082"/>
    <cellStyle name="强调文字颜色 3 63" xfId="3083"/>
    <cellStyle name="强调文字颜色 3 64" xfId="3084"/>
    <cellStyle name="强调文字颜色 3 65" xfId="3085"/>
    <cellStyle name="强调文字颜色 3 66" xfId="3086"/>
    <cellStyle name="强调文字颜色 3 67" xfId="3087"/>
    <cellStyle name="强调文字颜色 3 7" xfId="3088"/>
    <cellStyle name="强调文字颜色 3 8" xfId="3089"/>
    <cellStyle name="强调文字颜色 3 9" xfId="3090"/>
    <cellStyle name="强调文字颜色 4" xfId="3091"/>
    <cellStyle name="强调文字颜色 4 10" xfId="3092"/>
    <cellStyle name="强调文字颜色 4 11" xfId="3093"/>
    <cellStyle name="强调文字颜色 4 12" xfId="3094"/>
    <cellStyle name="强调文字颜色 4 13" xfId="3095"/>
    <cellStyle name="强调文字颜色 4 14" xfId="3096"/>
    <cellStyle name="强调文字颜色 4 15" xfId="3097"/>
    <cellStyle name="强调文字颜色 4 16" xfId="3098"/>
    <cellStyle name="强调文字颜色 4 17" xfId="3099"/>
    <cellStyle name="强调文字颜色 4 18" xfId="3100"/>
    <cellStyle name="强调文字颜色 4 19" xfId="3101"/>
    <cellStyle name="强调文字颜色 4 2" xfId="3102"/>
    <cellStyle name="强调文字颜色 4 2 10" xfId="3103"/>
    <cellStyle name="强调文字颜色 4 2 11" xfId="3104"/>
    <cellStyle name="强调文字颜色 4 2 12" xfId="3105"/>
    <cellStyle name="强调文字颜色 4 2 2" xfId="3106"/>
    <cellStyle name="强调文字颜色 4 2 2 10" xfId="3107"/>
    <cellStyle name="强调文字颜色 4 2 2 2" xfId="3108"/>
    <cellStyle name="强调文字颜色 4 2 2 3" xfId="3109"/>
    <cellStyle name="强调文字颜色 4 2 2 4" xfId="3110"/>
    <cellStyle name="强调文字颜色 4 2 2 5" xfId="3111"/>
    <cellStyle name="强调文字颜色 4 2 2 6" xfId="3112"/>
    <cellStyle name="强调文字颜色 4 2 2 7" xfId="3113"/>
    <cellStyle name="强调文字颜色 4 2 2 8" xfId="3114"/>
    <cellStyle name="强调文字颜色 4 2 2 9" xfId="3115"/>
    <cellStyle name="强调文字颜色 4 2 3" xfId="3116"/>
    <cellStyle name="强调文字颜色 4 2 4" xfId="3117"/>
    <cellStyle name="强调文字颜色 4 2 5" xfId="3118"/>
    <cellStyle name="强调文字颜色 4 2 6" xfId="3119"/>
    <cellStyle name="强调文字颜色 4 2 7" xfId="3120"/>
    <cellStyle name="强调文字颜色 4 2 8" xfId="3121"/>
    <cellStyle name="强调文字颜色 4 2 9" xfId="3122"/>
    <cellStyle name="强调文字颜色 4 20" xfId="3123"/>
    <cellStyle name="强调文字颜色 4 21" xfId="3124"/>
    <cellStyle name="强调文字颜色 4 22" xfId="3125"/>
    <cellStyle name="强调文字颜色 4 23" xfId="3126"/>
    <cellStyle name="强调文字颜色 4 24" xfId="3127"/>
    <cellStyle name="强调文字颜色 4 25" xfId="3128"/>
    <cellStyle name="强调文字颜色 4 26" xfId="3129"/>
    <cellStyle name="强调文字颜色 4 27" xfId="3130"/>
    <cellStyle name="强调文字颜色 4 28" xfId="3131"/>
    <cellStyle name="强调文字颜色 4 29" xfId="3132"/>
    <cellStyle name="强调文字颜色 4 3" xfId="3133"/>
    <cellStyle name="强调文字颜色 4 30" xfId="3134"/>
    <cellStyle name="强调文字颜色 4 31" xfId="3135"/>
    <cellStyle name="强调文字颜色 4 32" xfId="3136"/>
    <cellStyle name="强调文字颜色 4 33" xfId="3137"/>
    <cellStyle name="强调文字颜色 4 34" xfId="3138"/>
    <cellStyle name="强调文字颜色 4 35" xfId="3139"/>
    <cellStyle name="强调文字颜色 4 36" xfId="3140"/>
    <cellStyle name="强调文字颜色 4 37" xfId="3141"/>
    <cellStyle name="强调文字颜色 4 38" xfId="3142"/>
    <cellStyle name="强调文字颜色 4 39" xfId="3143"/>
    <cellStyle name="强调文字颜色 4 4" xfId="3144"/>
    <cellStyle name="强调文字颜色 4 40" xfId="3145"/>
    <cellStyle name="强调文字颜色 4 41" xfId="3146"/>
    <cellStyle name="强调文字颜色 4 42" xfId="3147"/>
    <cellStyle name="强调文字颜色 4 43" xfId="3148"/>
    <cellStyle name="强调文字颜色 4 44" xfId="3149"/>
    <cellStyle name="强调文字颜色 4 45" xfId="3150"/>
    <cellStyle name="强调文字颜色 4 46" xfId="3151"/>
    <cellStyle name="强调文字颜色 4 47" xfId="3152"/>
    <cellStyle name="强调文字颜色 4 48" xfId="3153"/>
    <cellStyle name="强调文字颜色 4 49" xfId="3154"/>
    <cellStyle name="强调文字颜色 4 5" xfId="3155"/>
    <cellStyle name="强调文字颜色 4 50" xfId="3156"/>
    <cellStyle name="强调文字颜色 4 51" xfId="3157"/>
    <cellStyle name="强调文字颜色 4 52" xfId="3158"/>
    <cellStyle name="强调文字颜色 4 53" xfId="3159"/>
    <cellStyle name="强调文字颜色 4 54" xfId="3160"/>
    <cellStyle name="强调文字颜色 4 55" xfId="3161"/>
    <cellStyle name="强调文字颜色 4 56" xfId="3162"/>
    <cellStyle name="强调文字颜色 4 57" xfId="3163"/>
    <cellStyle name="强调文字颜色 4 58" xfId="3164"/>
    <cellStyle name="强调文字颜色 4 59" xfId="3165"/>
    <cellStyle name="强调文字颜色 4 6" xfId="3166"/>
    <cellStyle name="强调文字颜色 4 60" xfId="3167"/>
    <cellStyle name="强调文字颜色 4 61" xfId="3168"/>
    <cellStyle name="强调文字颜色 4 62" xfId="3169"/>
    <cellStyle name="强调文字颜色 4 63" xfId="3170"/>
    <cellStyle name="强调文字颜色 4 64" xfId="3171"/>
    <cellStyle name="强调文字颜色 4 65" xfId="3172"/>
    <cellStyle name="强调文字颜色 4 66" xfId="3173"/>
    <cellStyle name="强调文字颜色 4 67" xfId="3174"/>
    <cellStyle name="强调文字颜色 4 7" xfId="3175"/>
    <cellStyle name="强调文字颜色 4 8" xfId="3176"/>
    <cellStyle name="强调文字颜色 4 9" xfId="3177"/>
    <cellStyle name="强调文字颜色 5" xfId="3178"/>
    <cellStyle name="强调文字颜色 5 10" xfId="3179"/>
    <cellStyle name="强调文字颜色 5 11" xfId="3180"/>
    <cellStyle name="强调文字颜色 5 12" xfId="3181"/>
    <cellStyle name="强调文字颜色 5 13" xfId="3182"/>
    <cellStyle name="强调文字颜色 5 14" xfId="3183"/>
    <cellStyle name="强调文字颜色 5 15" xfId="3184"/>
    <cellStyle name="强调文字颜色 5 16" xfId="3185"/>
    <cellStyle name="强调文字颜色 5 17" xfId="3186"/>
    <cellStyle name="强调文字颜色 5 18" xfId="3187"/>
    <cellStyle name="强调文字颜色 5 19" xfId="3188"/>
    <cellStyle name="强调文字颜色 5 2" xfId="3189"/>
    <cellStyle name="强调文字颜色 5 2 10" xfId="3190"/>
    <cellStyle name="强调文字颜色 5 2 11" xfId="3191"/>
    <cellStyle name="强调文字颜色 5 2 12" xfId="3192"/>
    <cellStyle name="强调文字颜色 5 2 2" xfId="3193"/>
    <cellStyle name="强调文字颜色 5 2 2 10" xfId="3194"/>
    <cellStyle name="强调文字颜色 5 2 2 2" xfId="3195"/>
    <cellStyle name="强调文字颜色 5 2 2 3" xfId="3196"/>
    <cellStyle name="强调文字颜色 5 2 2 4" xfId="3197"/>
    <cellStyle name="强调文字颜色 5 2 2 5" xfId="3198"/>
    <cellStyle name="强调文字颜色 5 2 2 6" xfId="3199"/>
    <cellStyle name="强调文字颜色 5 2 2 7" xfId="3200"/>
    <cellStyle name="强调文字颜色 5 2 2 8" xfId="3201"/>
    <cellStyle name="强调文字颜色 5 2 2 9" xfId="3202"/>
    <cellStyle name="强调文字颜色 5 2 3" xfId="3203"/>
    <cellStyle name="强调文字颜色 5 2 4" xfId="3204"/>
    <cellStyle name="强调文字颜色 5 2 5" xfId="3205"/>
    <cellStyle name="强调文字颜色 5 2 6" xfId="3206"/>
    <cellStyle name="强调文字颜色 5 2 7" xfId="3207"/>
    <cellStyle name="强调文字颜色 5 2 8" xfId="3208"/>
    <cellStyle name="强调文字颜色 5 2 9" xfId="3209"/>
    <cellStyle name="强调文字颜色 5 20" xfId="3210"/>
    <cellStyle name="强调文字颜色 5 21" xfId="3211"/>
    <cellStyle name="强调文字颜色 5 22" xfId="3212"/>
    <cellStyle name="强调文字颜色 5 23" xfId="3213"/>
    <cellStyle name="强调文字颜色 5 24" xfId="3214"/>
    <cellStyle name="强调文字颜色 5 25" xfId="3215"/>
    <cellStyle name="强调文字颜色 5 26" xfId="3216"/>
    <cellStyle name="强调文字颜色 5 27" xfId="3217"/>
    <cellStyle name="强调文字颜色 5 28" xfId="3218"/>
    <cellStyle name="强调文字颜色 5 29" xfId="3219"/>
    <cellStyle name="强调文字颜色 5 3" xfId="3220"/>
    <cellStyle name="强调文字颜色 5 30" xfId="3221"/>
    <cellStyle name="强调文字颜色 5 31" xfId="3222"/>
    <cellStyle name="强调文字颜色 5 32" xfId="3223"/>
    <cellStyle name="强调文字颜色 5 33" xfId="3224"/>
    <cellStyle name="强调文字颜色 5 34" xfId="3225"/>
    <cellStyle name="强调文字颜色 5 35" xfId="3226"/>
    <cellStyle name="强调文字颜色 5 36" xfId="3227"/>
    <cellStyle name="强调文字颜色 5 37" xfId="3228"/>
    <cellStyle name="强调文字颜色 5 38" xfId="3229"/>
    <cellStyle name="强调文字颜色 5 39" xfId="3230"/>
    <cellStyle name="强调文字颜色 5 4" xfId="3231"/>
    <cellStyle name="强调文字颜色 5 40" xfId="3232"/>
    <cellStyle name="强调文字颜色 5 41" xfId="3233"/>
    <cellStyle name="强调文字颜色 5 42" xfId="3234"/>
    <cellStyle name="强调文字颜色 5 43" xfId="3235"/>
    <cellStyle name="强调文字颜色 5 44" xfId="3236"/>
    <cellStyle name="强调文字颜色 5 45" xfId="3237"/>
    <cellStyle name="强调文字颜色 5 46" xfId="3238"/>
    <cellStyle name="强调文字颜色 5 47" xfId="3239"/>
    <cellStyle name="强调文字颜色 5 48" xfId="3240"/>
    <cellStyle name="强调文字颜色 5 49" xfId="3241"/>
    <cellStyle name="强调文字颜色 5 5" xfId="3242"/>
    <cellStyle name="强调文字颜色 5 50" xfId="3243"/>
    <cellStyle name="强调文字颜色 5 51" xfId="3244"/>
    <cellStyle name="强调文字颜色 5 52" xfId="3245"/>
    <cellStyle name="强调文字颜色 5 53" xfId="3246"/>
    <cellStyle name="强调文字颜色 5 54" xfId="3247"/>
    <cellStyle name="强调文字颜色 5 55" xfId="3248"/>
    <cellStyle name="强调文字颜色 5 56" xfId="3249"/>
    <cellStyle name="强调文字颜色 5 57" xfId="3250"/>
    <cellStyle name="强调文字颜色 5 58" xfId="3251"/>
    <cellStyle name="强调文字颜色 5 59" xfId="3252"/>
    <cellStyle name="强调文字颜色 5 6" xfId="3253"/>
    <cellStyle name="强调文字颜色 5 60" xfId="3254"/>
    <cellStyle name="强调文字颜色 5 61" xfId="3255"/>
    <cellStyle name="强调文字颜色 5 62" xfId="3256"/>
    <cellStyle name="强调文字颜色 5 63" xfId="3257"/>
    <cellStyle name="强调文字颜色 5 64" xfId="3258"/>
    <cellStyle name="强调文字颜色 5 65" xfId="3259"/>
    <cellStyle name="强调文字颜色 5 66" xfId="3260"/>
    <cellStyle name="强调文字颜色 5 67" xfId="3261"/>
    <cellStyle name="强调文字颜色 5 7" xfId="3262"/>
    <cellStyle name="强调文字颜色 5 8" xfId="3263"/>
    <cellStyle name="强调文字颜色 5 9" xfId="3264"/>
    <cellStyle name="强调文字颜色 6" xfId="3265"/>
    <cellStyle name="强调文字颜色 6 10" xfId="3266"/>
    <cellStyle name="强调文字颜色 6 11" xfId="3267"/>
    <cellStyle name="强调文字颜色 6 12" xfId="3268"/>
    <cellStyle name="强调文字颜色 6 13" xfId="3269"/>
    <cellStyle name="强调文字颜色 6 14" xfId="3270"/>
    <cellStyle name="强调文字颜色 6 15" xfId="3271"/>
    <cellStyle name="强调文字颜色 6 16" xfId="3272"/>
    <cellStyle name="强调文字颜色 6 17" xfId="3273"/>
    <cellStyle name="强调文字颜色 6 18" xfId="3274"/>
    <cellStyle name="强调文字颜色 6 19" xfId="3275"/>
    <cellStyle name="强调文字颜色 6 2" xfId="3276"/>
    <cellStyle name="强调文字颜色 6 2 10" xfId="3277"/>
    <cellStyle name="强调文字颜色 6 2 11" xfId="3278"/>
    <cellStyle name="强调文字颜色 6 2 12" xfId="3279"/>
    <cellStyle name="强调文字颜色 6 2 2" xfId="3280"/>
    <cellStyle name="强调文字颜色 6 2 2 10" xfId="3281"/>
    <cellStyle name="强调文字颜色 6 2 2 2" xfId="3282"/>
    <cellStyle name="强调文字颜色 6 2 2 3" xfId="3283"/>
    <cellStyle name="强调文字颜色 6 2 2 4" xfId="3284"/>
    <cellStyle name="强调文字颜色 6 2 2 5" xfId="3285"/>
    <cellStyle name="强调文字颜色 6 2 2 6" xfId="3286"/>
    <cellStyle name="强调文字颜色 6 2 2 7" xfId="3287"/>
    <cellStyle name="强调文字颜色 6 2 2 8" xfId="3288"/>
    <cellStyle name="强调文字颜色 6 2 2 9" xfId="3289"/>
    <cellStyle name="强调文字颜色 6 2 3" xfId="3290"/>
    <cellStyle name="强调文字颜色 6 2 4" xfId="3291"/>
    <cellStyle name="强调文字颜色 6 2 5" xfId="3292"/>
    <cellStyle name="强调文字颜色 6 2 6" xfId="3293"/>
    <cellStyle name="强调文字颜色 6 2 7" xfId="3294"/>
    <cellStyle name="强调文字颜色 6 2 8" xfId="3295"/>
    <cellStyle name="强调文字颜色 6 2 9" xfId="3296"/>
    <cellStyle name="强调文字颜色 6 20" xfId="3297"/>
    <cellStyle name="强调文字颜色 6 21" xfId="3298"/>
    <cellStyle name="强调文字颜色 6 22" xfId="3299"/>
    <cellStyle name="强调文字颜色 6 23" xfId="3300"/>
    <cellStyle name="强调文字颜色 6 24" xfId="3301"/>
    <cellStyle name="强调文字颜色 6 25" xfId="3302"/>
    <cellStyle name="强调文字颜色 6 26" xfId="3303"/>
    <cellStyle name="强调文字颜色 6 27" xfId="3304"/>
    <cellStyle name="强调文字颜色 6 28" xfId="3305"/>
    <cellStyle name="强调文字颜色 6 29" xfId="3306"/>
    <cellStyle name="强调文字颜色 6 3" xfId="3307"/>
    <cellStyle name="强调文字颜色 6 30" xfId="3308"/>
    <cellStyle name="强调文字颜色 6 31" xfId="3309"/>
    <cellStyle name="强调文字颜色 6 32" xfId="3310"/>
    <cellStyle name="强调文字颜色 6 33" xfId="3311"/>
    <cellStyle name="强调文字颜色 6 34" xfId="3312"/>
    <cellStyle name="强调文字颜色 6 35" xfId="3313"/>
    <cellStyle name="强调文字颜色 6 36" xfId="3314"/>
    <cellStyle name="强调文字颜色 6 37" xfId="3315"/>
    <cellStyle name="强调文字颜色 6 38" xfId="3316"/>
    <cellStyle name="强调文字颜色 6 39" xfId="3317"/>
    <cellStyle name="强调文字颜色 6 4" xfId="3318"/>
    <cellStyle name="强调文字颜色 6 40" xfId="3319"/>
    <cellStyle name="强调文字颜色 6 41" xfId="3320"/>
    <cellStyle name="强调文字颜色 6 42" xfId="3321"/>
    <cellStyle name="强调文字颜色 6 43" xfId="3322"/>
    <cellStyle name="强调文字颜色 6 44" xfId="3323"/>
    <cellStyle name="强调文字颜色 6 45" xfId="3324"/>
    <cellStyle name="强调文字颜色 6 46" xfId="3325"/>
    <cellStyle name="强调文字颜色 6 47" xfId="3326"/>
    <cellStyle name="强调文字颜色 6 48" xfId="3327"/>
    <cellStyle name="强调文字颜色 6 49" xfId="3328"/>
    <cellStyle name="强调文字颜色 6 5" xfId="3329"/>
    <cellStyle name="强调文字颜色 6 50" xfId="3330"/>
    <cellStyle name="强调文字颜色 6 51" xfId="3331"/>
    <cellStyle name="强调文字颜色 6 52" xfId="3332"/>
    <cellStyle name="强调文字颜色 6 53" xfId="3333"/>
    <cellStyle name="强调文字颜色 6 54" xfId="3334"/>
    <cellStyle name="强调文字颜色 6 55" xfId="3335"/>
    <cellStyle name="强调文字颜色 6 56" xfId="3336"/>
    <cellStyle name="强调文字颜色 6 57" xfId="3337"/>
    <cellStyle name="强调文字颜色 6 58" xfId="3338"/>
    <cellStyle name="强调文字颜色 6 59" xfId="3339"/>
    <cellStyle name="强调文字颜色 6 6" xfId="3340"/>
    <cellStyle name="强调文字颜色 6 60" xfId="3341"/>
    <cellStyle name="强调文字颜色 6 61" xfId="3342"/>
    <cellStyle name="强调文字颜色 6 62" xfId="3343"/>
    <cellStyle name="强调文字颜色 6 63" xfId="3344"/>
    <cellStyle name="强调文字颜色 6 64" xfId="3345"/>
    <cellStyle name="强调文字颜色 6 65" xfId="3346"/>
    <cellStyle name="强调文字颜色 6 66" xfId="3347"/>
    <cellStyle name="强调文字颜色 6 67" xfId="3348"/>
    <cellStyle name="强调文字颜色 6 7" xfId="3349"/>
    <cellStyle name="强调文字颜色 6 8" xfId="3350"/>
    <cellStyle name="强调文字颜色 6 9" xfId="3351"/>
    <cellStyle name="适中" xfId="3352"/>
    <cellStyle name="适中 10" xfId="3353"/>
    <cellStyle name="适中 11" xfId="3354"/>
    <cellStyle name="适中 12" xfId="3355"/>
    <cellStyle name="适中 13" xfId="3356"/>
    <cellStyle name="适中 14" xfId="3357"/>
    <cellStyle name="适中 15" xfId="3358"/>
    <cellStyle name="适中 16" xfId="3359"/>
    <cellStyle name="适中 17" xfId="3360"/>
    <cellStyle name="适中 18" xfId="3361"/>
    <cellStyle name="适中 19" xfId="3362"/>
    <cellStyle name="适中 2" xfId="3363"/>
    <cellStyle name="适中 2 10" xfId="3364"/>
    <cellStyle name="适中 2 11" xfId="3365"/>
    <cellStyle name="适中 2 12" xfId="3366"/>
    <cellStyle name="适中 2 2" xfId="3367"/>
    <cellStyle name="适中 2 2 10" xfId="3368"/>
    <cellStyle name="适中 2 2 2" xfId="3369"/>
    <cellStyle name="适中 2 2 3" xfId="3370"/>
    <cellStyle name="适中 2 2 4" xfId="3371"/>
    <cellStyle name="适中 2 2 5" xfId="3372"/>
    <cellStyle name="适中 2 2 6" xfId="3373"/>
    <cellStyle name="适中 2 2 7" xfId="3374"/>
    <cellStyle name="适中 2 2 8" xfId="3375"/>
    <cellStyle name="适中 2 2 9" xfId="3376"/>
    <cellStyle name="适中 2 3" xfId="3377"/>
    <cellStyle name="适中 2 4" xfId="3378"/>
    <cellStyle name="适中 2 5" xfId="3379"/>
    <cellStyle name="适中 2 6" xfId="3380"/>
    <cellStyle name="适中 2 7" xfId="3381"/>
    <cellStyle name="适中 2 8" xfId="3382"/>
    <cellStyle name="适中 2 9" xfId="3383"/>
    <cellStyle name="适中 20" xfId="3384"/>
    <cellStyle name="适中 21" xfId="3385"/>
    <cellStyle name="适中 22" xfId="3386"/>
    <cellStyle name="适中 23" xfId="3387"/>
    <cellStyle name="适中 24" xfId="3388"/>
    <cellStyle name="适中 25" xfId="3389"/>
    <cellStyle name="适中 26" xfId="3390"/>
    <cellStyle name="适中 27" xfId="3391"/>
    <cellStyle name="适中 28" xfId="3392"/>
    <cellStyle name="适中 29" xfId="3393"/>
    <cellStyle name="适中 3" xfId="3394"/>
    <cellStyle name="适中 30" xfId="3395"/>
    <cellStyle name="适中 31" xfId="3396"/>
    <cellStyle name="适中 32" xfId="3397"/>
    <cellStyle name="适中 33" xfId="3398"/>
    <cellStyle name="适中 34" xfId="3399"/>
    <cellStyle name="适中 35" xfId="3400"/>
    <cellStyle name="适中 36" xfId="3401"/>
    <cellStyle name="适中 37" xfId="3402"/>
    <cellStyle name="适中 38" xfId="3403"/>
    <cellStyle name="适中 39" xfId="3404"/>
    <cellStyle name="适中 4" xfId="3405"/>
    <cellStyle name="适中 40" xfId="3406"/>
    <cellStyle name="适中 41" xfId="3407"/>
    <cellStyle name="适中 42" xfId="3408"/>
    <cellStyle name="适中 43" xfId="3409"/>
    <cellStyle name="适中 44" xfId="3410"/>
    <cellStyle name="适中 45" xfId="3411"/>
    <cellStyle name="适中 46" xfId="3412"/>
    <cellStyle name="适中 47" xfId="3413"/>
    <cellStyle name="适中 48" xfId="3414"/>
    <cellStyle name="适中 49" xfId="3415"/>
    <cellStyle name="适中 5" xfId="3416"/>
    <cellStyle name="适中 50" xfId="3417"/>
    <cellStyle name="适中 51" xfId="3418"/>
    <cellStyle name="适中 52" xfId="3419"/>
    <cellStyle name="适中 53" xfId="3420"/>
    <cellStyle name="适中 54" xfId="3421"/>
    <cellStyle name="适中 55" xfId="3422"/>
    <cellStyle name="适中 56" xfId="3423"/>
    <cellStyle name="适中 57" xfId="3424"/>
    <cellStyle name="适中 58" xfId="3425"/>
    <cellStyle name="适中 59" xfId="3426"/>
    <cellStyle name="适中 6" xfId="3427"/>
    <cellStyle name="适中 60" xfId="3428"/>
    <cellStyle name="适中 61" xfId="3429"/>
    <cellStyle name="适中 62" xfId="3430"/>
    <cellStyle name="适中 63" xfId="3431"/>
    <cellStyle name="适中 64" xfId="3432"/>
    <cellStyle name="适中 65" xfId="3433"/>
    <cellStyle name="适中 66" xfId="3434"/>
    <cellStyle name="适中 67" xfId="3435"/>
    <cellStyle name="适中 7" xfId="3436"/>
    <cellStyle name="适中 8" xfId="3437"/>
    <cellStyle name="适中 9" xfId="3438"/>
    <cellStyle name="输出" xfId="3439"/>
    <cellStyle name="输出 10" xfId="3440"/>
    <cellStyle name="输出 11" xfId="3441"/>
    <cellStyle name="输出 12" xfId="3442"/>
    <cellStyle name="输出 13" xfId="3443"/>
    <cellStyle name="输出 14" xfId="3444"/>
    <cellStyle name="输出 15" xfId="3445"/>
    <cellStyle name="输出 16" xfId="3446"/>
    <cellStyle name="输出 17" xfId="3447"/>
    <cellStyle name="输出 18" xfId="3448"/>
    <cellStyle name="输出 19" xfId="3449"/>
    <cellStyle name="输出 2" xfId="3450"/>
    <cellStyle name="输出 2 10" xfId="3451"/>
    <cellStyle name="输出 2 11" xfId="3452"/>
    <cellStyle name="输出 2 12" xfId="3453"/>
    <cellStyle name="输出 2 2" xfId="3454"/>
    <cellStyle name="输出 2 2 10" xfId="3455"/>
    <cellStyle name="输出 2 2 2" xfId="3456"/>
    <cellStyle name="输出 2 2 3" xfId="3457"/>
    <cellStyle name="输出 2 2 4" xfId="3458"/>
    <cellStyle name="输出 2 2 5" xfId="3459"/>
    <cellStyle name="输出 2 2 6" xfId="3460"/>
    <cellStyle name="输出 2 2 7" xfId="3461"/>
    <cellStyle name="输出 2 2 8" xfId="3462"/>
    <cellStyle name="输出 2 2 9" xfId="3463"/>
    <cellStyle name="输出 2 3" xfId="3464"/>
    <cellStyle name="输出 2 4" xfId="3465"/>
    <cellStyle name="输出 2 5" xfId="3466"/>
    <cellStyle name="输出 2 6" xfId="3467"/>
    <cellStyle name="输出 2 7" xfId="3468"/>
    <cellStyle name="输出 2 8" xfId="3469"/>
    <cellStyle name="输出 2 9" xfId="3470"/>
    <cellStyle name="输出 20" xfId="3471"/>
    <cellStyle name="输出 21" xfId="3472"/>
    <cellStyle name="输出 22" xfId="3473"/>
    <cellStyle name="输出 23" xfId="3474"/>
    <cellStyle name="输出 24" xfId="3475"/>
    <cellStyle name="输出 25" xfId="3476"/>
    <cellStyle name="输出 26" xfId="3477"/>
    <cellStyle name="输出 27" xfId="3478"/>
    <cellStyle name="输出 28" xfId="3479"/>
    <cellStyle name="输出 29" xfId="3480"/>
    <cellStyle name="输出 3" xfId="3481"/>
    <cellStyle name="输出 30" xfId="3482"/>
    <cellStyle name="输出 31" xfId="3483"/>
    <cellStyle name="输出 32" xfId="3484"/>
    <cellStyle name="输出 33" xfId="3485"/>
    <cellStyle name="输出 34" xfId="3486"/>
    <cellStyle name="输出 35" xfId="3487"/>
    <cellStyle name="输出 36" xfId="3488"/>
    <cellStyle name="输出 37" xfId="3489"/>
    <cellStyle name="输出 38" xfId="3490"/>
    <cellStyle name="输出 39" xfId="3491"/>
    <cellStyle name="输出 4" xfId="3492"/>
    <cellStyle name="输出 40" xfId="3493"/>
    <cellStyle name="输出 41" xfId="3494"/>
    <cellStyle name="输出 42" xfId="3495"/>
    <cellStyle name="输出 43" xfId="3496"/>
    <cellStyle name="输出 44" xfId="3497"/>
    <cellStyle name="输出 45" xfId="3498"/>
    <cellStyle name="输出 46" xfId="3499"/>
    <cellStyle name="输出 47" xfId="3500"/>
    <cellStyle name="输出 48" xfId="3501"/>
    <cellStyle name="输出 49" xfId="3502"/>
    <cellStyle name="输出 5" xfId="3503"/>
    <cellStyle name="输出 50" xfId="3504"/>
    <cellStyle name="输出 51" xfId="3505"/>
    <cellStyle name="输出 52" xfId="3506"/>
    <cellStyle name="输出 53" xfId="3507"/>
    <cellStyle name="输出 54" xfId="3508"/>
    <cellStyle name="输出 55" xfId="3509"/>
    <cellStyle name="输出 56" xfId="3510"/>
    <cellStyle name="输出 57" xfId="3511"/>
    <cellStyle name="输出 58" xfId="3512"/>
    <cellStyle name="输出 59" xfId="3513"/>
    <cellStyle name="输出 6" xfId="3514"/>
    <cellStyle name="输出 60" xfId="3515"/>
    <cellStyle name="输出 61" xfId="3516"/>
    <cellStyle name="输出 62" xfId="3517"/>
    <cellStyle name="输出 63" xfId="3518"/>
    <cellStyle name="输出 64" xfId="3519"/>
    <cellStyle name="输出 65" xfId="3520"/>
    <cellStyle name="输出 66" xfId="3521"/>
    <cellStyle name="输出 67" xfId="3522"/>
    <cellStyle name="输出 7" xfId="3523"/>
    <cellStyle name="输出 8" xfId="3524"/>
    <cellStyle name="输出 9" xfId="3525"/>
    <cellStyle name="输入" xfId="3526"/>
    <cellStyle name="输入 10" xfId="3527"/>
    <cellStyle name="输入 11" xfId="3528"/>
    <cellStyle name="输入 12" xfId="3529"/>
    <cellStyle name="输入 13" xfId="3530"/>
    <cellStyle name="输入 14" xfId="3531"/>
    <cellStyle name="输入 15" xfId="3532"/>
    <cellStyle name="输入 16" xfId="3533"/>
    <cellStyle name="输入 17" xfId="3534"/>
    <cellStyle name="输入 18" xfId="3535"/>
    <cellStyle name="输入 19" xfId="3536"/>
    <cellStyle name="输入 2" xfId="3537"/>
    <cellStyle name="输入 2 10" xfId="3538"/>
    <cellStyle name="输入 2 11" xfId="3539"/>
    <cellStyle name="输入 2 12" xfId="3540"/>
    <cellStyle name="输入 2 2" xfId="3541"/>
    <cellStyle name="输入 2 2 10" xfId="3542"/>
    <cellStyle name="输入 2 2 2" xfId="3543"/>
    <cellStyle name="输入 2 2 3" xfId="3544"/>
    <cellStyle name="输入 2 2 4" xfId="3545"/>
    <cellStyle name="输入 2 2 5" xfId="3546"/>
    <cellStyle name="输入 2 2 6" xfId="3547"/>
    <cellStyle name="输入 2 2 7" xfId="3548"/>
    <cellStyle name="输入 2 2 8" xfId="3549"/>
    <cellStyle name="输入 2 2 9" xfId="3550"/>
    <cellStyle name="输入 2 3" xfId="3551"/>
    <cellStyle name="输入 2 4" xfId="3552"/>
    <cellStyle name="输入 2 5" xfId="3553"/>
    <cellStyle name="输入 2 6" xfId="3554"/>
    <cellStyle name="输入 2 7" xfId="3555"/>
    <cellStyle name="输入 2 8" xfId="3556"/>
    <cellStyle name="输入 2 9" xfId="3557"/>
    <cellStyle name="输入 20" xfId="3558"/>
    <cellStyle name="输入 21" xfId="3559"/>
    <cellStyle name="输入 22" xfId="3560"/>
    <cellStyle name="输入 23" xfId="3561"/>
    <cellStyle name="输入 24" xfId="3562"/>
    <cellStyle name="输入 25" xfId="3563"/>
    <cellStyle name="输入 26" xfId="3564"/>
    <cellStyle name="输入 27" xfId="3565"/>
    <cellStyle name="输入 28" xfId="3566"/>
    <cellStyle name="输入 29" xfId="3567"/>
    <cellStyle name="输入 3" xfId="3568"/>
    <cellStyle name="输入 30" xfId="3569"/>
    <cellStyle name="输入 31" xfId="3570"/>
    <cellStyle name="输入 32" xfId="3571"/>
    <cellStyle name="输入 33" xfId="3572"/>
    <cellStyle name="输入 34" xfId="3573"/>
    <cellStyle name="输入 35" xfId="3574"/>
    <cellStyle name="输入 36" xfId="3575"/>
    <cellStyle name="输入 37" xfId="3576"/>
    <cellStyle name="输入 38" xfId="3577"/>
    <cellStyle name="输入 39" xfId="3578"/>
    <cellStyle name="输入 4" xfId="3579"/>
    <cellStyle name="输入 40" xfId="3580"/>
    <cellStyle name="输入 41" xfId="3581"/>
    <cellStyle name="输入 42" xfId="3582"/>
    <cellStyle name="输入 43" xfId="3583"/>
    <cellStyle name="输入 44" xfId="3584"/>
    <cellStyle name="输入 45" xfId="3585"/>
    <cellStyle name="输入 46" xfId="3586"/>
    <cellStyle name="输入 47" xfId="3587"/>
    <cellStyle name="输入 48" xfId="3588"/>
    <cellStyle name="输入 49" xfId="3589"/>
    <cellStyle name="输入 5" xfId="3590"/>
    <cellStyle name="输入 50" xfId="3591"/>
    <cellStyle name="输入 51" xfId="3592"/>
    <cellStyle name="输入 52" xfId="3593"/>
    <cellStyle name="输入 53" xfId="3594"/>
    <cellStyle name="输入 54" xfId="3595"/>
    <cellStyle name="输入 55" xfId="3596"/>
    <cellStyle name="输入 56" xfId="3597"/>
    <cellStyle name="输入 57" xfId="3598"/>
    <cellStyle name="输入 58" xfId="3599"/>
    <cellStyle name="输入 59" xfId="3600"/>
    <cellStyle name="输入 6" xfId="3601"/>
    <cellStyle name="输入 60" xfId="3602"/>
    <cellStyle name="输入 61" xfId="3603"/>
    <cellStyle name="输入 62" xfId="3604"/>
    <cellStyle name="输入 63" xfId="3605"/>
    <cellStyle name="输入 64" xfId="3606"/>
    <cellStyle name="输入 65" xfId="3607"/>
    <cellStyle name="输入 66" xfId="3608"/>
    <cellStyle name="输入 67" xfId="3609"/>
    <cellStyle name="输入 7" xfId="3610"/>
    <cellStyle name="输入 8" xfId="3611"/>
    <cellStyle name="输入 9" xfId="3612"/>
    <cellStyle name="Followed Hyperlink" xfId="3613"/>
    <cellStyle name="注释" xfId="3614"/>
    <cellStyle name="注释 10" xfId="3615"/>
    <cellStyle name="注释 10 2" xfId="3616"/>
    <cellStyle name="注释 10 3" xfId="3617"/>
    <cellStyle name="注释 11" xfId="3618"/>
    <cellStyle name="注释 11 2" xfId="3619"/>
    <cellStyle name="注释 11 3" xfId="3620"/>
    <cellStyle name="注释 12" xfId="3621"/>
    <cellStyle name="注释 12 2" xfId="3622"/>
    <cellStyle name="注释 12 3" xfId="3623"/>
    <cellStyle name="注释 13" xfId="3624"/>
    <cellStyle name="注释 13 2" xfId="3625"/>
    <cellStyle name="注释 13 3" xfId="3626"/>
    <cellStyle name="注释 14" xfId="3627"/>
    <cellStyle name="注释 14 2" xfId="3628"/>
    <cellStyle name="注释 14 3" xfId="3629"/>
    <cellStyle name="注释 15" xfId="3630"/>
    <cellStyle name="注释 15 2" xfId="3631"/>
    <cellStyle name="注释 15 3" xfId="3632"/>
    <cellStyle name="注释 16" xfId="3633"/>
    <cellStyle name="注释 16 2" xfId="3634"/>
    <cellStyle name="注释 16 3" xfId="3635"/>
    <cellStyle name="注释 17" xfId="3636"/>
    <cellStyle name="注释 17 2" xfId="3637"/>
    <cellStyle name="注释 17 3" xfId="3638"/>
    <cellStyle name="注释 18" xfId="3639"/>
    <cellStyle name="注释 18 2" xfId="3640"/>
    <cellStyle name="注释 18 3" xfId="3641"/>
    <cellStyle name="注释 19" xfId="3642"/>
    <cellStyle name="注释 19 2" xfId="3643"/>
    <cellStyle name="注释 19 3" xfId="3644"/>
    <cellStyle name="注释 2" xfId="3645"/>
    <cellStyle name="注释 2 2" xfId="3646"/>
    <cellStyle name="注释 2 2 2" xfId="3647"/>
    <cellStyle name="注释 2 2 3" xfId="3648"/>
    <cellStyle name="注释 2 3" xfId="3649"/>
    <cellStyle name="注释 2 4" xfId="3650"/>
    <cellStyle name="注释 20" xfId="3651"/>
    <cellStyle name="注释 20 2" xfId="3652"/>
    <cellStyle name="注释 20 3" xfId="3653"/>
    <cellStyle name="注释 21" xfId="3654"/>
    <cellStyle name="注释 21 2" xfId="3655"/>
    <cellStyle name="注释 21 3" xfId="3656"/>
    <cellStyle name="注释 22" xfId="3657"/>
    <cellStyle name="注释 22 2" xfId="3658"/>
    <cellStyle name="注释 22 3" xfId="3659"/>
    <cellStyle name="注释 23" xfId="3660"/>
    <cellStyle name="注释 23 2" xfId="3661"/>
    <cellStyle name="注释 23 3" xfId="3662"/>
    <cellStyle name="注释 24" xfId="3663"/>
    <cellStyle name="注释 24 2" xfId="3664"/>
    <cellStyle name="注释 24 3" xfId="3665"/>
    <cellStyle name="注释 25" xfId="3666"/>
    <cellStyle name="注释 25 2" xfId="3667"/>
    <cellStyle name="注释 25 3" xfId="3668"/>
    <cellStyle name="注释 26" xfId="3669"/>
    <cellStyle name="注释 26 2" xfId="3670"/>
    <cellStyle name="注释 26 3" xfId="3671"/>
    <cellStyle name="注释 27" xfId="3672"/>
    <cellStyle name="注释 27 2" xfId="3673"/>
    <cellStyle name="注释 27 3" xfId="3674"/>
    <cellStyle name="注释 28" xfId="3675"/>
    <cellStyle name="注释 28 2" xfId="3676"/>
    <cellStyle name="注释 28 3" xfId="3677"/>
    <cellStyle name="注释 29" xfId="3678"/>
    <cellStyle name="注释 29 2" xfId="3679"/>
    <cellStyle name="注释 29 3" xfId="3680"/>
    <cellStyle name="注释 3" xfId="3681"/>
    <cellStyle name="注释 3 2" xfId="3682"/>
    <cellStyle name="注释 3 3" xfId="3683"/>
    <cellStyle name="注释 30" xfId="3684"/>
    <cellStyle name="注释 30 2" xfId="3685"/>
    <cellStyle name="注释 30 3" xfId="3686"/>
    <cellStyle name="注释 31" xfId="3687"/>
    <cellStyle name="注释 31 2" xfId="3688"/>
    <cellStyle name="注释 31 3" xfId="3689"/>
    <cellStyle name="注释 32" xfId="3690"/>
    <cellStyle name="注释 32 2" xfId="3691"/>
    <cellStyle name="注释 32 3" xfId="3692"/>
    <cellStyle name="注释 33" xfId="3693"/>
    <cellStyle name="注释 33 2" xfId="3694"/>
    <cellStyle name="注释 33 3" xfId="3695"/>
    <cellStyle name="注释 34" xfId="3696"/>
    <cellStyle name="注释 34 2" xfId="3697"/>
    <cellStyle name="注释 34 3" xfId="3698"/>
    <cellStyle name="注释 35" xfId="3699"/>
    <cellStyle name="注释 35 2" xfId="3700"/>
    <cellStyle name="注释 35 3" xfId="3701"/>
    <cellStyle name="注释 36" xfId="3702"/>
    <cellStyle name="注释 36 2" xfId="3703"/>
    <cellStyle name="注释 36 3" xfId="3704"/>
    <cellStyle name="注释 37" xfId="3705"/>
    <cellStyle name="注释 37 2" xfId="3706"/>
    <cellStyle name="注释 37 3" xfId="3707"/>
    <cellStyle name="注释 38" xfId="3708"/>
    <cellStyle name="注释 38 2" xfId="3709"/>
    <cellStyle name="注释 38 3" xfId="3710"/>
    <cellStyle name="注释 39" xfId="3711"/>
    <cellStyle name="注释 39 2" xfId="3712"/>
    <cellStyle name="注释 39 3" xfId="3713"/>
    <cellStyle name="注释 4" xfId="3714"/>
    <cellStyle name="注释 4 2" xfId="3715"/>
    <cellStyle name="注释 4 3" xfId="3716"/>
    <cellStyle name="注释 40" xfId="3717"/>
    <cellStyle name="注释 40 2" xfId="3718"/>
    <cellStyle name="注释 40 3" xfId="3719"/>
    <cellStyle name="注释 41" xfId="3720"/>
    <cellStyle name="注释 41 2" xfId="3721"/>
    <cellStyle name="注释 41 3" xfId="3722"/>
    <cellStyle name="注释 42" xfId="3723"/>
    <cellStyle name="注释 42 2" xfId="3724"/>
    <cellStyle name="注释 42 3" xfId="3725"/>
    <cellStyle name="注释 43" xfId="3726"/>
    <cellStyle name="注释 43 2" xfId="3727"/>
    <cellStyle name="注释 43 3" xfId="3728"/>
    <cellStyle name="注释 44" xfId="3729"/>
    <cellStyle name="注释 44 2" xfId="3730"/>
    <cellStyle name="注释 44 3" xfId="3731"/>
    <cellStyle name="注释 45" xfId="3732"/>
    <cellStyle name="注释 45 2" xfId="3733"/>
    <cellStyle name="注释 45 3" xfId="3734"/>
    <cellStyle name="注释 46" xfId="3735"/>
    <cellStyle name="注释 46 2" xfId="3736"/>
    <cellStyle name="注释 46 3" xfId="3737"/>
    <cellStyle name="注释 47" xfId="3738"/>
    <cellStyle name="注释 47 2" xfId="3739"/>
    <cellStyle name="注释 47 3" xfId="3740"/>
    <cellStyle name="注释 48" xfId="3741"/>
    <cellStyle name="注释 48 2" xfId="3742"/>
    <cellStyle name="注释 48 3" xfId="3743"/>
    <cellStyle name="注释 49" xfId="3744"/>
    <cellStyle name="注释 49 2" xfId="3745"/>
    <cellStyle name="注释 49 3" xfId="3746"/>
    <cellStyle name="注释 5" xfId="3747"/>
    <cellStyle name="注释 5 2" xfId="3748"/>
    <cellStyle name="注释 5 3" xfId="3749"/>
    <cellStyle name="注释 50" xfId="3750"/>
    <cellStyle name="注释 50 2" xfId="3751"/>
    <cellStyle name="注释 50 3" xfId="3752"/>
    <cellStyle name="注释 51" xfId="3753"/>
    <cellStyle name="注释 51 2" xfId="3754"/>
    <cellStyle name="注释 51 3" xfId="3755"/>
    <cellStyle name="注释 52" xfId="3756"/>
    <cellStyle name="注释 52 2" xfId="3757"/>
    <cellStyle name="注释 52 3" xfId="3758"/>
    <cellStyle name="注释 53" xfId="3759"/>
    <cellStyle name="注释 53 2" xfId="3760"/>
    <cellStyle name="注释 53 3" xfId="3761"/>
    <cellStyle name="注释 54" xfId="3762"/>
    <cellStyle name="注释 54 2" xfId="3763"/>
    <cellStyle name="注释 54 3" xfId="3764"/>
    <cellStyle name="注释 55" xfId="3765"/>
    <cellStyle name="注释 55 2" xfId="3766"/>
    <cellStyle name="注释 55 3" xfId="3767"/>
    <cellStyle name="注释 56" xfId="3768"/>
    <cellStyle name="注释 56 2" xfId="3769"/>
    <cellStyle name="注释 56 3" xfId="3770"/>
    <cellStyle name="注释 57" xfId="3771"/>
    <cellStyle name="注释 57 2" xfId="3772"/>
    <cellStyle name="注释 57 3" xfId="3773"/>
    <cellStyle name="注释 58" xfId="3774"/>
    <cellStyle name="注释 58 2" xfId="3775"/>
    <cellStyle name="注释 58 3" xfId="3776"/>
    <cellStyle name="注释 59" xfId="3777"/>
    <cellStyle name="注释 59 2" xfId="3778"/>
    <cellStyle name="注释 59 3" xfId="3779"/>
    <cellStyle name="注释 6" xfId="3780"/>
    <cellStyle name="注释 6 2" xfId="3781"/>
    <cellStyle name="注释 6 3" xfId="3782"/>
    <cellStyle name="注释 60" xfId="3783"/>
    <cellStyle name="注释 60 2" xfId="3784"/>
    <cellStyle name="注释 60 3" xfId="3785"/>
    <cellStyle name="注释 61" xfId="3786"/>
    <cellStyle name="注释 61 2" xfId="3787"/>
    <cellStyle name="注释 61 3" xfId="3788"/>
    <cellStyle name="注释 7" xfId="3789"/>
    <cellStyle name="注释 7 2" xfId="3790"/>
    <cellStyle name="注释 7 3" xfId="3791"/>
    <cellStyle name="注释 8" xfId="3792"/>
    <cellStyle name="注释 8 2" xfId="3793"/>
    <cellStyle name="注释 8 3" xfId="3794"/>
    <cellStyle name="注释 9" xfId="3795"/>
    <cellStyle name="注释 9 2" xfId="3796"/>
    <cellStyle name="注释 9 3" xfId="3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21"/>
  <sheetViews>
    <sheetView tabSelected="1" zoomScalePageLayoutView="0" workbookViewId="0" topLeftCell="A1">
      <selection activeCell="A1" sqref="A1:K1"/>
    </sheetView>
  </sheetViews>
  <sheetFormatPr defaultColWidth="8.875" defaultRowHeight="19.5" customHeight="1"/>
  <cols>
    <col min="1" max="1" width="5.50390625" style="4" customWidth="1"/>
    <col min="2" max="2" width="28.00390625" style="5" customWidth="1"/>
    <col min="3" max="3" width="5.25390625" style="6" customWidth="1"/>
    <col min="4" max="4" width="8.625" style="6" customWidth="1"/>
    <col min="5" max="5" width="5.25390625" style="6" customWidth="1"/>
    <col min="6" max="6" width="6.50390625" style="6" customWidth="1"/>
    <col min="7" max="7" width="7.25390625" style="6" customWidth="1"/>
    <col min="8" max="8" width="10.375" style="7" customWidth="1"/>
    <col min="9" max="9" width="8.125" style="6" customWidth="1"/>
    <col min="10" max="10" width="9.50390625" style="7" customWidth="1"/>
    <col min="11" max="11" width="54.75390625" style="5" customWidth="1"/>
    <col min="12" max="12" width="8.75390625" style="8" bestFit="1" customWidth="1"/>
    <col min="13" max="14" width="9.00390625" style="8" customWidth="1"/>
    <col min="15" max="15" width="8.875" style="8" bestFit="1" customWidth="1"/>
    <col min="16" max="16384" width="8.875" style="8" customWidth="1"/>
  </cols>
  <sheetData>
    <row r="1" spans="1:11" ht="31.5" customHeight="1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6.5" customHeight="1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s="1" customFormat="1" ht="12.75" customHeight="1">
      <c r="A4" s="73" t="s">
        <v>1</v>
      </c>
      <c r="B4" s="75" t="s">
        <v>2</v>
      </c>
      <c r="C4" s="75" t="s">
        <v>3</v>
      </c>
      <c r="D4" s="75" t="s">
        <v>4</v>
      </c>
      <c r="E4" s="75" t="s">
        <v>5</v>
      </c>
      <c r="F4" s="49" t="s">
        <v>6</v>
      </c>
      <c r="G4" s="50"/>
      <c r="H4" s="77" t="s">
        <v>7</v>
      </c>
      <c r="I4" s="75" t="s">
        <v>8</v>
      </c>
      <c r="J4" s="77" t="s">
        <v>9</v>
      </c>
      <c r="K4" s="79" t="s">
        <v>10</v>
      </c>
    </row>
    <row r="5" spans="1:11" s="1" customFormat="1" ht="15" customHeight="1">
      <c r="A5" s="74"/>
      <c r="B5" s="76"/>
      <c r="C5" s="76"/>
      <c r="D5" s="76"/>
      <c r="E5" s="76"/>
      <c r="F5" s="10" t="s">
        <v>11</v>
      </c>
      <c r="G5" s="10" t="s">
        <v>12</v>
      </c>
      <c r="H5" s="78"/>
      <c r="I5" s="76"/>
      <c r="J5" s="78"/>
      <c r="K5" s="79"/>
    </row>
    <row r="6" spans="1:11" s="2" customFormat="1" ht="24" customHeight="1">
      <c r="A6" s="51" t="s">
        <v>13</v>
      </c>
      <c r="B6" s="52"/>
      <c r="C6" s="11"/>
      <c r="D6" s="11"/>
      <c r="E6" s="11"/>
      <c r="F6" s="11"/>
      <c r="G6" s="11"/>
      <c r="H6" s="11"/>
      <c r="I6" s="11"/>
      <c r="J6" s="23"/>
      <c r="K6" s="11"/>
    </row>
    <row r="7" spans="1:11" s="2" customFormat="1" ht="16.5" customHeight="1">
      <c r="A7" s="12">
        <v>1</v>
      </c>
      <c r="B7" s="13" t="s">
        <v>14</v>
      </c>
      <c r="C7" s="12" t="s">
        <v>15</v>
      </c>
      <c r="D7" s="12">
        <v>10</v>
      </c>
      <c r="E7" s="14">
        <v>0</v>
      </c>
      <c r="F7" s="13">
        <v>0</v>
      </c>
      <c r="G7" s="12">
        <v>0</v>
      </c>
      <c r="H7" s="15">
        <f>(F7+G7)*D7+(F7+G7)*D7*E7</f>
        <v>0</v>
      </c>
      <c r="I7" s="13">
        <v>65</v>
      </c>
      <c r="J7" s="24">
        <f>(I7*D7)+I7*D7*E7</f>
        <v>650</v>
      </c>
      <c r="K7" s="25" t="s">
        <v>16</v>
      </c>
    </row>
    <row r="8" spans="1:11" s="2" customFormat="1" ht="15.75" customHeight="1">
      <c r="A8" s="12">
        <v>2</v>
      </c>
      <c r="B8" s="13" t="s">
        <v>17</v>
      </c>
      <c r="C8" s="12" t="s">
        <v>18</v>
      </c>
      <c r="D8" s="12">
        <v>10</v>
      </c>
      <c r="E8" s="14">
        <v>0</v>
      </c>
      <c r="F8" s="13">
        <v>30</v>
      </c>
      <c r="G8" s="12">
        <v>0</v>
      </c>
      <c r="H8" s="15">
        <f>(F8+G8)*D8+(F8+G8)*D8*E8</f>
        <v>300</v>
      </c>
      <c r="I8" s="13">
        <v>0</v>
      </c>
      <c r="J8" s="24">
        <f>(I8*D8)+I8*D8*E8</f>
        <v>0</v>
      </c>
      <c r="K8" s="25" t="s">
        <v>19</v>
      </c>
    </row>
    <row r="9" spans="1:11" s="2" customFormat="1" ht="15.75" customHeight="1">
      <c r="A9" s="12">
        <v>3</v>
      </c>
      <c r="B9" s="13" t="s">
        <v>20</v>
      </c>
      <c r="C9" s="12" t="s">
        <v>15</v>
      </c>
      <c r="D9" s="12">
        <v>25</v>
      </c>
      <c r="E9" s="14">
        <v>0</v>
      </c>
      <c r="F9" s="13">
        <v>0</v>
      </c>
      <c r="G9" s="12">
        <v>0</v>
      </c>
      <c r="H9" s="15">
        <f>(F9+G9)*D9+(F9+G9)*D9*E9</f>
        <v>0</v>
      </c>
      <c r="I9" s="13">
        <v>30</v>
      </c>
      <c r="J9" s="24">
        <f>(I9*D9)+I9*D9*E9</f>
        <v>750</v>
      </c>
      <c r="K9" s="25" t="s">
        <v>16</v>
      </c>
    </row>
    <row r="10" spans="1:11" s="2" customFormat="1" ht="15.75" customHeight="1">
      <c r="A10" s="12">
        <v>4</v>
      </c>
      <c r="B10" s="13" t="s">
        <v>21</v>
      </c>
      <c r="C10" s="12" t="s">
        <v>15</v>
      </c>
      <c r="D10" s="12">
        <v>25</v>
      </c>
      <c r="E10" s="14">
        <v>0</v>
      </c>
      <c r="F10" s="13">
        <v>35</v>
      </c>
      <c r="G10" s="12">
        <v>0</v>
      </c>
      <c r="H10" s="15">
        <f>(F10+G10)*D10+(F10+G10)*D10*E10</f>
        <v>875</v>
      </c>
      <c r="I10" s="13">
        <v>0</v>
      </c>
      <c r="J10" s="24">
        <f>(I10*D10)+I10*D10*E10</f>
        <v>0</v>
      </c>
      <c r="K10" s="25" t="s">
        <v>19</v>
      </c>
    </row>
    <row r="11" spans="1:11" s="2" customFormat="1" ht="15" customHeight="1">
      <c r="A11" s="16"/>
      <c r="B11" s="17" t="s">
        <v>22</v>
      </c>
      <c r="C11" s="16"/>
      <c r="D11" s="16"/>
      <c r="E11" s="18"/>
      <c r="F11" s="19"/>
      <c r="G11" s="16"/>
      <c r="H11" s="17">
        <f>SUM(H7:H10)</f>
        <v>1175</v>
      </c>
      <c r="I11" s="19"/>
      <c r="J11" s="26">
        <f>SUM(J7:J10)</f>
        <v>1400</v>
      </c>
      <c r="K11" s="27"/>
    </row>
    <row r="12" spans="1:11" s="2" customFormat="1" ht="15.75" customHeight="1">
      <c r="A12" s="51" t="s">
        <v>23</v>
      </c>
      <c r="B12" s="52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2" customFormat="1" ht="21" customHeight="1">
      <c r="A13" s="12">
        <v>1</v>
      </c>
      <c r="B13" s="20" t="s">
        <v>24</v>
      </c>
      <c r="C13" s="12" t="s">
        <v>18</v>
      </c>
      <c r="D13" s="12">
        <v>5.16</v>
      </c>
      <c r="E13" s="14">
        <v>0</v>
      </c>
      <c r="F13" s="13">
        <v>40</v>
      </c>
      <c r="G13" s="13">
        <v>5</v>
      </c>
      <c r="H13" s="15">
        <f aca="true" t="shared" si="0" ref="H13:H21">(F13+G13)*D13+(F13+G13)*D13*E13</f>
        <v>232.20000000000002</v>
      </c>
      <c r="I13" s="13">
        <v>30</v>
      </c>
      <c r="J13" s="24">
        <f aca="true" t="shared" si="1" ref="J13:J21">(I13*D13)+I13*D13*E13</f>
        <v>154.8</v>
      </c>
      <c r="K13" s="25" t="s">
        <v>25</v>
      </c>
    </row>
    <row r="14" spans="1:11" s="2" customFormat="1" ht="87" customHeight="1">
      <c r="A14" s="12">
        <v>2</v>
      </c>
      <c r="B14" s="13" t="s">
        <v>26</v>
      </c>
      <c r="C14" s="12" t="s">
        <v>15</v>
      </c>
      <c r="D14" s="12">
        <v>32</v>
      </c>
      <c r="E14" s="14">
        <v>0</v>
      </c>
      <c r="F14" s="13">
        <v>8</v>
      </c>
      <c r="G14" s="12">
        <v>4</v>
      </c>
      <c r="H14" s="15">
        <f t="shared" si="0"/>
        <v>384</v>
      </c>
      <c r="I14" s="13">
        <v>9</v>
      </c>
      <c r="J14" s="24">
        <f t="shared" si="1"/>
        <v>288</v>
      </c>
      <c r="K14" s="28" t="s">
        <v>27</v>
      </c>
    </row>
    <row r="15" spans="1:11" s="2" customFormat="1" ht="91.5" customHeight="1">
      <c r="A15" s="12">
        <v>3</v>
      </c>
      <c r="B15" s="13" t="s">
        <v>28</v>
      </c>
      <c r="C15" s="12" t="s">
        <v>15</v>
      </c>
      <c r="D15" s="12">
        <v>75</v>
      </c>
      <c r="E15" s="14">
        <v>0</v>
      </c>
      <c r="F15" s="13">
        <v>8</v>
      </c>
      <c r="G15" s="12">
        <v>4</v>
      </c>
      <c r="H15" s="15">
        <f t="shared" si="0"/>
        <v>900</v>
      </c>
      <c r="I15" s="13">
        <v>9</v>
      </c>
      <c r="J15" s="24">
        <f t="shared" si="1"/>
        <v>675</v>
      </c>
      <c r="K15" s="28" t="s">
        <v>27</v>
      </c>
    </row>
    <row r="16" spans="1:11" s="2" customFormat="1" ht="16.5" customHeight="1">
      <c r="A16" s="12">
        <v>4</v>
      </c>
      <c r="B16" s="13" t="s">
        <v>29</v>
      </c>
      <c r="C16" s="12" t="s">
        <v>15</v>
      </c>
      <c r="D16" s="12">
        <v>107</v>
      </c>
      <c r="E16" s="14">
        <v>0</v>
      </c>
      <c r="F16" s="13">
        <v>0</v>
      </c>
      <c r="G16" s="12">
        <v>0</v>
      </c>
      <c r="H16" s="15">
        <f t="shared" si="0"/>
        <v>0</v>
      </c>
      <c r="I16" s="13">
        <v>5</v>
      </c>
      <c r="J16" s="24">
        <f t="shared" si="1"/>
        <v>535</v>
      </c>
      <c r="K16" s="29" t="s">
        <v>30</v>
      </c>
    </row>
    <row r="17" spans="1:11" s="2" customFormat="1" ht="21.75" customHeight="1">
      <c r="A17" s="12">
        <v>5</v>
      </c>
      <c r="B17" s="13" t="s">
        <v>31</v>
      </c>
      <c r="C17" s="12" t="s">
        <v>15</v>
      </c>
      <c r="D17" s="12">
        <v>17</v>
      </c>
      <c r="E17" s="14">
        <v>0</v>
      </c>
      <c r="F17" s="13">
        <v>120</v>
      </c>
      <c r="G17" s="12">
        <v>0</v>
      </c>
      <c r="H17" s="15">
        <f t="shared" si="0"/>
        <v>2040</v>
      </c>
      <c r="I17" s="13">
        <v>50</v>
      </c>
      <c r="J17" s="24">
        <f t="shared" si="1"/>
        <v>850</v>
      </c>
      <c r="K17" s="25" t="s">
        <v>32</v>
      </c>
    </row>
    <row r="18" spans="1:11" s="2" customFormat="1" ht="66" customHeight="1">
      <c r="A18" s="12">
        <v>6</v>
      </c>
      <c r="B18" s="13" t="s">
        <v>33</v>
      </c>
      <c r="C18" s="12" t="s">
        <v>15</v>
      </c>
      <c r="D18" s="12">
        <v>45</v>
      </c>
      <c r="E18" s="14">
        <v>0</v>
      </c>
      <c r="F18" s="13">
        <v>0</v>
      </c>
      <c r="G18" s="12">
        <v>28</v>
      </c>
      <c r="H18" s="15">
        <f t="shared" si="0"/>
        <v>1260</v>
      </c>
      <c r="I18" s="13">
        <v>35</v>
      </c>
      <c r="J18" s="24">
        <f t="shared" si="1"/>
        <v>1575</v>
      </c>
      <c r="K18" s="30" t="s">
        <v>34</v>
      </c>
    </row>
    <row r="19" spans="1:11" s="2" customFormat="1" ht="66" customHeight="1">
      <c r="A19" s="12">
        <v>6</v>
      </c>
      <c r="B19" s="13" t="s">
        <v>35</v>
      </c>
      <c r="C19" s="12" t="s">
        <v>15</v>
      </c>
      <c r="D19" s="12">
        <v>45</v>
      </c>
      <c r="E19" s="14">
        <v>0</v>
      </c>
      <c r="F19" s="13">
        <v>0</v>
      </c>
      <c r="G19" s="12">
        <v>150</v>
      </c>
      <c r="H19" s="15">
        <f t="shared" si="0"/>
        <v>6750</v>
      </c>
      <c r="I19" s="13">
        <v>35</v>
      </c>
      <c r="J19" s="24">
        <f t="shared" si="1"/>
        <v>1575</v>
      </c>
      <c r="K19" s="30" t="s">
        <v>34</v>
      </c>
    </row>
    <row r="20" spans="1:11" s="2" customFormat="1" ht="33.75" customHeight="1">
      <c r="A20" s="12">
        <v>7</v>
      </c>
      <c r="B20" s="13" t="s">
        <v>36</v>
      </c>
      <c r="C20" s="12" t="s">
        <v>18</v>
      </c>
      <c r="D20" s="12">
        <v>28.2</v>
      </c>
      <c r="E20" s="14">
        <v>0</v>
      </c>
      <c r="F20" s="13">
        <v>0</v>
      </c>
      <c r="G20" s="12">
        <v>20</v>
      </c>
      <c r="H20" s="15">
        <f t="shared" si="0"/>
        <v>564</v>
      </c>
      <c r="I20" s="13">
        <v>5</v>
      </c>
      <c r="J20" s="24">
        <f t="shared" si="1"/>
        <v>141</v>
      </c>
      <c r="K20" s="30"/>
    </row>
    <row r="21" spans="1:11" s="2" customFormat="1" ht="33.75" customHeight="1">
      <c r="A21" s="12">
        <v>8</v>
      </c>
      <c r="B21" s="13" t="s">
        <v>37</v>
      </c>
      <c r="C21" s="12" t="s">
        <v>15</v>
      </c>
      <c r="D21" s="12">
        <v>12</v>
      </c>
      <c r="E21" s="14">
        <v>0</v>
      </c>
      <c r="F21" s="13">
        <v>100</v>
      </c>
      <c r="G21" s="12">
        <v>20</v>
      </c>
      <c r="H21" s="15">
        <f t="shared" si="0"/>
        <v>1440</v>
      </c>
      <c r="I21" s="13">
        <v>10</v>
      </c>
      <c r="J21" s="24">
        <f t="shared" si="1"/>
        <v>120</v>
      </c>
      <c r="K21" s="30" t="s">
        <v>32</v>
      </c>
    </row>
    <row r="22" spans="1:11" s="2" customFormat="1" ht="15" customHeight="1">
      <c r="A22" s="12"/>
      <c r="B22" s="17" t="s">
        <v>22</v>
      </c>
      <c r="C22" s="16"/>
      <c r="D22" s="16"/>
      <c r="E22" s="18"/>
      <c r="F22" s="19"/>
      <c r="G22" s="16"/>
      <c r="H22" s="17">
        <f>SUM(H13:H21)</f>
        <v>13570.2</v>
      </c>
      <c r="I22" s="19"/>
      <c r="J22" s="26">
        <f>SUM(J13:J21)</f>
        <v>5913.8</v>
      </c>
      <c r="K22" s="27"/>
    </row>
    <row r="23" spans="1:11" s="2" customFormat="1" ht="15.75" customHeight="1">
      <c r="A23" s="53" t="s">
        <v>38</v>
      </c>
      <c r="B23" s="53"/>
      <c r="C23" s="12"/>
      <c r="D23" s="12"/>
      <c r="E23" s="14"/>
      <c r="F23" s="13"/>
      <c r="G23" s="12"/>
      <c r="H23" s="15"/>
      <c r="I23" s="13"/>
      <c r="J23" s="24"/>
      <c r="K23" s="29"/>
    </row>
    <row r="24" spans="1:11" s="2" customFormat="1" ht="18" customHeight="1">
      <c r="A24" s="12">
        <v>1</v>
      </c>
      <c r="B24" s="13" t="s">
        <v>39</v>
      </c>
      <c r="C24" s="12" t="s">
        <v>40</v>
      </c>
      <c r="D24" s="12">
        <v>2</v>
      </c>
      <c r="E24" s="14">
        <v>0</v>
      </c>
      <c r="F24" s="13">
        <v>800</v>
      </c>
      <c r="G24" s="12">
        <v>50</v>
      </c>
      <c r="H24" s="15">
        <f aca="true" t="shared" si="2" ref="H24:H29">(F24+G24)*D24+(F24+G24)*D24*E24</f>
        <v>1700</v>
      </c>
      <c r="I24" s="13">
        <v>100</v>
      </c>
      <c r="J24" s="24">
        <f aca="true" t="shared" si="3" ref="J24:J29">(I24*D24)+I24*D24*E24</f>
        <v>200</v>
      </c>
      <c r="K24" s="29" t="s">
        <v>25</v>
      </c>
    </row>
    <row r="25" spans="1:11" s="2" customFormat="1" ht="21" customHeight="1">
      <c r="A25" s="12">
        <v>2</v>
      </c>
      <c r="B25" s="13" t="s">
        <v>41</v>
      </c>
      <c r="C25" s="12" t="s">
        <v>40</v>
      </c>
      <c r="D25" s="12">
        <v>2</v>
      </c>
      <c r="E25" s="14">
        <v>0</v>
      </c>
      <c r="F25" s="13">
        <v>75</v>
      </c>
      <c r="G25" s="12">
        <v>0</v>
      </c>
      <c r="H25" s="15">
        <f t="shared" si="2"/>
        <v>150</v>
      </c>
      <c r="I25" s="13">
        <v>0</v>
      </c>
      <c r="J25" s="24">
        <f t="shared" si="3"/>
        <v>0</v>
      </c>
      <c r="K25" s="29" t="s">
        <v>42</v>
      </c>
    </row>
    <row r="26" spans="1:11" s="2" customFormat="1" ht="15.75" customHeight="1">
      <c r="A26" s="12">
        <v>3</v>
      </c>
      <c r="B26" s="13" t="s">
        <v>29</v>
      </c>
      <c r="C26" s="12" t="s">
        <v>15</v>
      </c>
      <c r="D26" s="12">
        <v>46.25</v>
      </c>
      <c r="E26" s="14">
        <v>0</v>
      </c>
      <c r="F26" s="13">
        <v>0</v>
      </c>
      <c r="G26" s="12">
        <v>0</v>
      </c>
      <c r="H26" s="15">
        <f t="shared" si="2"/>
        <v>0</v>
      </c>
      <c r="I26" s="13">
        <v>5</v>
      </c>
      <c r="J26" s="24">
        <f t="shared" si="3"/>
        <v>231.25</v>
      </c>
      <c r="K26" s="29" t="s">
        <v>30</v>
      </c>
    </row>
    <row r="27" spans="1:11" s="2" customFormat="1" ht="91.5" customHeight="1">
      <c r="A27" s="12">
        <v>4</v>
      </c>
      <c r="B27" s="13" t="s">
        <v>28</v>
      </c>
      <c r="C27" s="12" t="s">
        <v>15</v>
      </c>
      <c r="D27" s="12">
        <v>64</v>
      </c>
      <c r="E27" s="14">
        <v>0</v>
      </c>
      <c r="F27" s="13">
        <v>8</v>
      </c>
      <c r="G27" s="12">
        <v>4</v>
      </c>
      <c r="H27" s="15">
        <f t="shared" si="2"/>
        <v>768</v>
      </c>
      <c r="I27" s="13">
        <v>9</v>
      </c>
      <c r="J27" s="24">
        <f t="shared" si="3"/>
        <v>576</v>
      </c>
      <c r="K27" s="28" t="s">
        <v>27</v>
      </c>
    </row>
    <row r="28" spans="1:11" s="2" customFormat="1" ht="89.25" customHeight="1">
      <c r="A28" s="12">
        <v>5</v>
      </c>
      <c r="B28" s="13" t="s">
        <v>26</v>
      </c>
      <c r="C28" s="12" t="s">
        <v>15</v>
      </c>
      <c r="D28" s="12">
        <v>22</v>
      </c>
      <c r="E28" s="14">
        <v>0</v>
      </c>
      <c r="F28" s="13">
        <v>8</v>
      </c>
      <c r="G28" s="12">
        <v>4</v>
      </c>
      <c r="H28" s="15">
        <f t="shared" si="2"/>
        <v>264</v>
      </c>
      <c r="I28" s="13">
        <v>9</v>
      </c>
      <c r="J28" s="24">
        <f t="shared" si="3"/>
        <v>198</v>
      </c>
      <c r="K28" s="28" t="s">
        <v>27</v>
      </c>
    </row>
    <row r="29" spans="1:11" s="2" customFormat="1" ht="89.25" customHeight="1">
      <c r="A29" s="12">
        <v>6</v>
      </c>
      <c r="B29" s="13" t="s">
        <v>43</v>
      </c>
      <c r="C29" s="12" t="s">
        <v>15</v>
      </c>
      <c r="D29" s="12">
        <v>22</v>
      </c>
      <c r="E29" s="14">
        <v>0</v>
      </c>
      <c r="F29" s="13">
        <v>85</v>
      </c>
      <c r="G29" s="12">
        <v>4</v>
      </c>
      <c r="H29" s="15">
        <f t="shared" si="2"/>
        <v>1958</v>
      </c>
      <c r="I29" s="13">
        <v>9</v>
      </c>
      <c r="J29" s="24">
        <f t="shared" si="3"/>
        <v>198</v>
      </c>
      <c r="K29" s="28" t="s">
        <v>44</v>
      </c>
    </row>
    <row r="30" spans="1:11" s="2" customFormat="1" ht="15" customHeight="1">
      <c r="A30" s="16"/>
      <c r="B30" s="17" t="s">
        <v>22</v>
      </c>
      <c r="C30" s="16"/>
      <c r="D30" s="16"/>
      <c r="E30" s="18"/>
      <c r="F30" s="19"/>
      <c r="G30" s="16"/>
      <c r="H30" s="17">
        <f>SUM(H25:H28)</f>
        <v>1182</v>
      </c>
      <c r="I30" s="19"/>
      <c r="J30" s="26">
        <f>SUM(J25:J28)</f>
        <v>1005.25</v>
      </c>
      <c r="K30" s="27"/>
    </row>
    <row r="31" spans="1:11" s="2" customFormat="1" ht="15.75" customHeight="1">
      <c r="A31" s="53" t="s">
        <v>45</v>
      </c>
      <c r="B31" s="53"/>
      <c r="C31" s="12"/>
      <c r="D31" s="12"/>
      <c r="E31" s="14"/>
      <c r="F31" s="13"/>
      <c r="G31" s="12"/>
      <c r="H31" s="15"/>
      <c r="I31" s="13"/>
      <c r="J31" s="24"/>
      <c r="K31" s="29"/>
    </row>
    <row r="32" spans="1:11" s="2" customFormat="1" ht="18" customHeight="1">
      <c r="A32" s="12">
        <v>1</v>
      </c>
      <c r="B32" s="13" t="s">
        <v>39</v>
      </c>
      <c r="C32" s="12" t="s">
        <v>40</v>
      </c>
      <c r="D32" s="12">
        <v>1</v>
      </c>
      <c r="E32" s="14">
        <v>0</v>
      </c>
      <c r="F32" s="13">
        <v>800</v>
      </c>
      <c r="G32" s="12">
        <v>50</v>
      </c>
      <c r="H32" s="15">
        <f aca="true" t="shared" si="4" ref="H32:H37">(F32+G32)*D32+(F32+G32)*D32*E32</f>
        <v>850</v>
      </c>
      <c r="I32" s="13">
        <v>100</v>
      </c>
      <c r="J32" s="24">
        <f aca="true" t="shared" si="5" ref="J32:J37">(I32*D32)+I32*D32*E32</f>
        <v>100</v>
      </c>
      <c r="K32" s="29" t="s">
        <v>25</v>
      </c>
    </row>
    <row r="33" spans="1:11" s="2" customFormat="1" ht="21" customHeight="1">
      <c r="A33" s="12">
        <v>2</v>
      </c>
      <c r="B33" s="13" t="s">
        <v>41</v>
      </c>
      <c r="C33" s="12" t="s">
        <v>40</v>
      </c>
      <c r="D33" s="12">
        <v>1</v>
      </c>
      <c r="E33" s="14">
        <v>0</v>
      </c>
      <c r="F33" s="13">
        <v>75</v>
      </c>
      <c r="G33" s="12">
        <v>0</v>
      </c>
      <c r="H33" s="15">
        <f t="shared" si="4"/>
        <v>75</v>
      </c>
      <c r="I33" s="13">
        <v>0</v>
      </c>
      <c r="J33" s="24">
        <f t="shared" si="5"/>
        <v>0</v>
      </c>
      <c r="K33" s="29" t="s">
        <v>42</v>
      </c>
    </row>
    <row r="34" spans="1:11" s="2" customFormat="1" ht="15.75" customHeight="1">
      <c r="A34" s="12">
        <v>3</v>
      </c>
      <c r="B34" s="13" t="s">
        <v>29</v>
      </c>
      <c r="C34" s="12" t="s">
        <v>15</v>
      </c>
      <c r="D34" s="12">
        <v>46.25</v>
      </c>
      <c r="E34" s="14">
        <v>0</v>
      </c>
      <c r="F34" s="13">
        <v>0</v>
      </c>
      <c r="G34" s="12">
        <v>0</v>
      </c>
      <c r="H34" s="15">
        <f t="shared" si="4"/>
        <v>0</v>
      </c>
      <c r="I34" s="13">
        <v>5</v>
      </c>
      <c r="J34" s="24">
        <f t="shared" si="5"/>
        <v>231.25</v>
      </c>
      <c r="K34" s="29" t="s">
        <v>30</v>
      </c>
    </row>
    <row r="35" spans="1:11" s="2" customFormat="1" ht="91.5" customHeight="1">
      <c r="A35" s="12">
        <v>4</v>
      </c>
      <c r="B35" s="13" t="s">
        <v>28</v>
      </c>
      <c r="C35" s="12" t="s">
        <v>15</v>
      </c>
      <c r="D35" s="12">
        <v>80</v>
      </c>
      <c r="E35" s="14">
        <v>0</v>
      </c>
      <c r="F35" s="13">
        <v>8</v>
      </c>
      <c r="G35" s="12">
        <v>4</v>
      </c>
      <c r="H35" s="15">
        <f t="shared" si="4"/>
        <v>960</v>
      </c>
      <c r="I35" s="13">
        <v>9</v>
      </c>
      <c r="J35" s="24">
        <f t="shared" si="5"/>
        <v>720</v>
      </c>
      <c r="K35" s="28" t="s">
        <v>27</v>
      </c>
    </row>
    <row r="36" spans="1:11" s="2" customFormat="1" ht="89.25" customHeight="1">
      <c r="A36" s="12">
        <v>5</v>
      </c>
      <c r="B36" s="13" t="s">
        <v>26</v>
      </c>
      <c r="C36" s="12" t="s">
        <v>15</v>
      </c>
      <c r="D36" s="12">
        <v>25</v>
      </c>
      <c r="E36" s="14">
        <v>0</v>
      </c>
      <c r="F36" s="13">
        <v>8</v>
      </c>
      <c r="G36" s="12">
        <v>4</v>
      </c>
      <c r="H36" s="15">
        <f t="shared" si="4"/>
        <v>300</v>
      </c>
      <c r="I36" s="13">
        <v>9</v>
      </c>
      <c r="J36" s="24">
        <f t="shared" si="5"/>
        <v>225</v>
      </c>
      <c r="K36" s="28" t="s">
        <v>27</v>
      </c>
    </row>
    <row r="37" spans="1:11" s="2" customFormat="1" ht="89.25" customHeight="1">
      <c r="A37" s="12">
        <v>6</v>
      </c>
      <c r="B37" s="13" t="s">
        <v>43</v>
      </c>
      <c r="C37" s="12" t="s">
        <v>15</v>
      </c>
      <c r="D37" s="12">
        <v>25</v>
      </c>
      <c r="E37" s="14">
        <v>0</v>
      </c>
      <c r="F37" s="13">
        <v>85</v>
      </c>
      <c r="G37" s="12">
        <v>4</v>
      </c>
      <c r="H37" s="15">
        <f t="shared" si="4"/>
        <v>2225</v>
      </c>
      <c r="I37" s="13">
        <v>9</v>
      </c>
      <c r="J37" s="24">
        <f t="shared" si="5"/>
        <v>225</v>
      </c>
      <c r="K37" s="28" t="s">
        <v>44</v>
      </c>
    </row>
    <row r="38" spans="1:11" s="2" customFormat="1" ht="15" customHeight="1">
      <c r="A38" s="16"/>
      <c r="B38" s="17" t="s">
        <v>22</v>
      </c>
      <c r="C38" s="16"/>
      <c r="D38" s="16"/>
      <c r="E38" s="18"/>
      <c r="F38" s="19"/>
      <c r="G38" s="16"/>
      <c r="H38" s="17">
        <f>SUM(H32:H36)</f>
        <v>2185</v>
      </c>
      <c r="I38" s="19"/>
      <c r="J38" s="26">
        <f>SUM(J32:J36)</f>
        <v>1276.25</v>
      </c>
      <c r="K38" s="27"/>
    </row>
    <row r="39" spans="1:11" s="2" customFormat="1" ht="16.5" customHeight="1">
      <c r="A39" s="53" t="s">
        <v>46</v>
      </c>
      <c r="B39" s="53"/>
      <c r="C39" s="12"/>
      <c r="D39" s="12"/>
      <c r="E39" s="14"/>
      <c r="F39" s="13"/>
      <c r="G39" s="12"/>
      <c r="H39" s="21"/>
      <c r="I39" s="13"/>
      <c r="J39" s="31"/>
      <c r="K39" s="29"/>
    </row>
    <row r="40" spans="1:11" s="2" customFormat="1" ht="18" customHeight="1">
      <c r="A40" s="12">
        <v>1</v>
      </c>
      <c r="B40" s="13" t="s">
        <v>39</v>
      </c>
      <c r="C40" s="12" t="s">
        <v>40</v>
      </c>
      <c r="D40" s="12">
        <v>1</v>
      </c>
      <c r="E40" s="14">
        <v>0</v>
      </c>
      <c r="F40" s="13">
        <v>800</v>
      </c>
      <c r="G40" s="12">
        <v>50</v>
      </c>
      <c r="H40" s="15">
        <f aca="true" t="shared" si="6" ref="H40:H45">(F40+G40)*D40+(F40+G40)*D40*E40</f>
        <v>850</v>
      </c>
      <c r="I40" s="13">
        <v>100</v>
      </c>
      <c r="J40" s="24">
        <f aca="true" t="shared" si="7" ref="J40:J45">(I40*D40)+I40*D40*E40</f>
        <v>100</v>
      </c>
      <c r="K40" s="29" t="s">
        <v>25</v>
      </c>
    </row>
    <row r="41" spans="1:11" s="2" customFormat="1" ht="21" customHeight="1">
      <c r="A41" s="12">
        <v>2</v>
      </c>
      <c r="B41" s="13" t="s">
        <v>41</v>
      </c>
      <c r="C41" s="12" t="s">
        <v>40</v>
      </c>
      <c r="D41" s="12">
        <v>1</v>
      </c>
      <c r="E41" s="14">
        <v>0</v>
      </c>
      <c r="F41" s="13">
        <v>75</v>
      </c>
      <c r="G41" s="12">
        <v>0</v>
      </c>
      <c r="H41" s="15">
        <f t="shared" si="6"/>
        <v>75</v>
      </c>
      <c r="I41" s="13">
        <v>0</v>
      </c>
      <c r="J41" s="24">
        <f t="shared" si="7"/>
        <v>0</v>
      </c>
      <c r="K41" s="29" t="s">
        <v>42</v>
      </c>
    </row>
    <row r="42" spans="1:11" s="2" customFormat="1" ht="16.5" customHeight="1">
      <c r="A42" s="12">
        <v>3</v>
      </c>
      <c r="B42" s="13" t="s">
        <v>47</v>
      </c>
      <c r="C42" s="12" t="s">
        <v>15</v>
      </c>
      <c r="D42" s="12">
        <v>47.2</v>
      </c>
      <c r="E42" s="14">
        <v>0</v>
      </c>
      <c r="F42" s="13">
        <v>0</v>
      </c>
      <c r="G42" s="12">
        <v>0</v>
      </c>
      <c r="H42" s="15">
        <f t="shared" si="6"/>
        <v>0</v>
      </c>
      <c r="I42" s="13">
        <v>5</v>
      </c>
      <c r="J42" s="24">
        <f t="shared" si="7"/>
        <v>236</v>
      </c>
      <c r="K42" s="29" t="s">
        <v>48</v>
      </c>
    </row>
    <row r="43" spans="1:11" s="2" customFormat="1" ht="89.25" customHeight="1">
      <c r="A43" s="12">
        <v>4</v>
      </c>
      <c r="B43" s="13" t="s">
        <v>28</v>
      </c>
      <c r="C43" s="12" t="s">
        <v>15</v>
      </c>
      <c r="D43" s="12">
        <v>37</v>
      </c>
      <c r="E43" s="14">
        <v>0</v>
      </c>
      <c r="F43" s="13">
        <v>8</v>
      </c>
      <c r="G43" s="12">
        <v>4</v>
      </c>
      <c r="H43" s="15">
        <f t="shared" si="6"/>
        <v>444</v>
      </c>
      <c r="I43" s="13">
        <v>9</v>
      </c>
      <c r="J43" s="24">
        <f t="shared" si="7"/>
        <v>333</v>
      </c>
      <c r="K43" s="28" t="s">
        <v>27</v>
      </c>
    </row>
    <row r="44" spans="1:11" s="2" customFormat="1" ht="89.25" customHeight="1">
      <c r="A44" s="12">
        <v>5</v>
      </c>
      <c r="B44" s="13" t="s">
        <v>26</v>
      </c>
      <c r="C44" s="12" t="s">
        <v>15</v>
      </c>
      <c r="D44" s="12">
        <v>10.2</v>
      </c>
      <c r="E44" s="14">
        <v>0</v>
      </c>
      <c r="F44" s="13">
        <v>8</v>
      </c>
      <c r="G44" s="12">
        <v>4</v>
      </c>
      <c r="H44" s="15">
        <f t="shared" si="6"/>
        <v>122.39999999999999</v>
      </c>
      <c r="I44" s="13">
        <v>9</v>
      </c>
      <c r="J44" s="24">
        <f t="shared" si="7"/>
        <v>91.8</v>
      </c>
      <c r="K44" s="28" t="s">
        <v>27</v>
      </c>
    </row>
    <row r="45" spans="1:11" s="2" customFormat="1" ht="89.25" customHeight="1">
      <c r="A45" s="12">
        <v>6</v>
      </c>
      <c r="B45" s="13" t="s">
        <v>43</v>
      </c>
      <c r="C45" s="12" t="s">
        <v>15</v>
      </c>
      <c r="D45" s="12">
        <v>10.2</v>
      </c>
      <c r="E45" s="14">
        <v>0</v>
      </c>
      <c r="F45" s="13">
        <v>85</v>
      </c>
      <c r="G45" s="12">
        <v>4</v>
      </c>
      <c r="H45" s="15">
        <f t="shared" si="6"/>
        <v>907.8</v>
      </c>
      <c r="I45" s="13">
        <v>9</v>
      </c>
      <c r="J45" s="24">
        <f t="shared" si="7"/>
        <v>91.8</v>
      </c>
      <c r="K45" s="28" t="s">
        <v>44</v>
      </c>
    </row>
    <row r="46" spans="1:11" s="2" customFormat="1" ht="15" customHeight="1">
      <c r="A46" s="16"/>
      <c r="B46" s="17" t="s">
        <v>22</v>
      </c>
      <c r="C46" s="16"/>
      <c r="D46" s="16"/>
      <c r="E46" s="18"/>
      <c r="F46" s="19"/>
      <c r="G46" s="16"/>
      <c r="H46" s="17">
        <f>SUM(H40:H44)</f>
        <v>1491.4</v>
      </c>
      <c r="I46" s="19"/>
      <c r="J46" s="26">
        <f>SUM(J40:J44)</f>
        <v>760.8</v>
      </c>
      <c r="K46" s="27"/>
    </row>
    <row r="47" spans="1:11" s="2" customFormat="1" ht="18" customHeight="1">
      <c r="A47" s="53" t="s">
        <v>49</v>
      </c>
      <c r="B47" s="53"/>
      <c r="C47" s="12"/>
      <c r="D47" s="12"/>
      <c r="E47" s="14"/>
      <c r="F47" s="13"/>
      <c r="G47" s="12"/>
      <c r="H47" s="21"/>
      <c r="I47" s="13"/>
      <c r="J47" s="31"/>
      <c r="K47" s="29"/>
    </row>
    <row r="48" spans="1:11" s="2" customFormat="1" ht="66" customHeight="1">
      <c r="A48" s="12">
        <v>1</v>
      </c>
      <c r="B48" s="13" t="s">
        <v>50</v>
      </c>
      <c r="C48" s="12" t="s">
        <v>15</v>
      </c>
      <c r="D48" s="12">
        <v>30</v>
      </c>
      <c r="E48" s="14">
        <v>0</v>
      </c>
      <c r="F48" s="13">
        <v>80</v>
      </c>
      <c r="G48" s="12">
        <v>30</v>
      </c>
      <c r="H48" s="15">
        <f aca="true" t="shared" si="8" ref="H48:H54">(F48+G48)*D48+(F48+G48)*D48*E48</f>
        <v>3300</v>
      </c>
      <c r="I48" s="13">
        <v>35</v>
      </c>
      <c r="J48" s="24">
        <f aca="true" t="shared" si="9" ref="J48:J54">(I48*D48)+I48*D48*E48</f>
        <v>1050</v>
      </c>
      <c r="K48" s="30" t="s">
        <v>34</v>
      </c>
    </row>
    <row r="49" spans="1:11" s="2" customFormat="1" ht="17.25" customHeight="1">
      <c r="A49" s="12">
        <v>2</v>
      </c>
      <c r="B49" s="13" t="s">
        <v>51</v>
      </c>
      <c r="C49" s="12" t="s">
        <v>15</v>
      </c>
      <c r="D49" s="12">
        <v>12</v>
      </c>
      <c r="E49" s="14">
        <v>0</v>
      </c>
      <c r="F49" s="13">
        <v>80</v>
      </c>
      <c r="G49" s="12">
        <v>30</v>
      </c>
      <c r="H49" s="15">
        <f t="shared" si="8"/>
        <v>1320</v>
      </c>
      <c r="I49" s="13">
        <v>35</v>
      </c>
      <c r="J49" s="24">
        <f t="shared" si="9"/>
        <v>420</v>
      </c>
      <c r="K49" s="29" t="s">
        <v>48</v>
      </c>
    </row>
    <row r="50" spans="1:11" s="2" customFormat="1" ht="15.75" customHeight="1">
      <c r="A50" s="12">
        <v>3</v>
      </c>
      <c r="B50" s="13" t="s">
        <v>52</v>
      </c>
      <c r="C50" s="12" t="s">
        <v>15</v>
      </c>
      <c r="D50" s="12">
        <v>12</v>
      </c>
      <c r="E50" s="14">
        <v>0.05</v>
      </c>
      <c r="F50" s="13">
        <v>110</v>
      </c>
      <c r="G50" s="12">
        <v>10</v>
      </c>
      <c r="H50" s="15">
        <f t="shared" si="8"/>
        <v>1512</v>
      </c>
      <c r="I50" s="13">
        <v>30</v>
      </c>
      <c r="J50" s="24">
        <f t="shared" si="9"/>
        <v>378</v>
      </c>
      <c r="K50" s="29" t="s">
        <v>53</v>
      </c>
    </row>
    <row r="51" spans="1:11" s="2" customFormat="1" ht="15" customHeight="1">
      <c r="A51" s="12">
        <v>4</v>
      </c>
      <c r="B51" s="13" t="s">
        <v>54</v>
      </c>
      <c r="C51" s="12" t="s">
        <v>18</v>
      </c>
      <c r="D51" s="12">
        <v>10</v>
      </c>
      <c r="E51" s="14">
        <v>0.05</v>
      </c>
      <c r="F51" s="13">
        <v>15</v>
      </c>
      <c r="G51" s="12">
        <v>0</v>
      </c>
      <c r="H51" s="15">
        <f t="shared" si="8"/>
        <v>157.5</v>
      </c>
      <c r="I51" s="13">
        <v>0</v>
      </c>
      <c r="J51" s="24">
        <f t="shared" si="9"/>
        <v>0</v>
      </c>
      <c r="K51" s="29" t="s">
        <v>55</v>
      </c>
    </row>
    <row r="52" spans="1:11" s="2" customFormat="1" ht="18" customHeight="1">
      <c r="A52" s="12">
        <v>5</v>
      </c>
      <c r="B52" s="13" t="s">
        <v>56</v>
      </c>
      <c r="C52" s="12" t="s">
        <v>57</v>
      </c>
      <c r="D52" s="12">
        <v>1</v>
      </c>
      <c r="E52" s="14">
        <v>0</v>
      </c>
      <c r="F52" s="13">
        <v>180</v>
      </c>
      <c r="G52" s="12">
        <v>0</v>
      </c>
      <c r="H52" s="15">
        <f t="shared" si="8"/>
        <v>180</v>
      </c>
      <c r="I52" s="13">
        <v>0</v>
      </c>
      <c r="J52" s="24">
        <f t="shared" si="9"/>
        <v>0</v>
      </c>
      <c r="K52" s="29" t="s">
        <v>58</v>
      </c>
    </row>
    <row r="53" spans="1:11" s="2" customFormat="1" ht="18" customHeight="1">
      <c r="A53" s="12">
        <v>6</v>
      </c>
      <c r="B53" s="13" t="s">
        <v>39</v>
      </c>
      <c r="C53" s="12" t="s">
        <v>40</v>
      </c>
      <c r="D53" s="12">
        <v>1</v>
      </c>
      <c r="E53" s="14">
        <v>0</v>
      </c>
      <c r="F53" s="13">
        <v>650</v>
      </c>
      <c r="G53" s="12">
        <v>50</v>
      </c>
      <c r="H53" s="15">
        <f t="shared" si="8"/>
        <v>700</v>
      </c>
      <c r="I53" s="13">
        <v>100</v>
      </c>
      <c r="J53" s="24">
        <f t="shared" si="9"/>
        <v>100</v>
      </c>
      <c r="K53" s="29" t="s">
        <v>25</v>
      </c>
    </row>
    <row r="54" spans="1:11" s="2" customFormat="1" ht="21" customHeight="1">
      <c r="A54" s="12">
        <v>7</v>
      </c>
      <c r="B54" s="13" t="s">
        <v>41</v>
      </c>
      <c r="C54" s="12" t="s">
        <v>40</v>
      </c>
      <c r="D54" s="12">
        <v>1</v>
      </c>
      <c r="E54" s="14">
        <v>0</v>
      </c>
      <c r="F54" s="13">
        <v>75</v>
      </c>
      <c r="G54" s="12">
        <v>0</v>
      </c>
      <c r="H54" s="15">
        <f t="shared" si="8"/>
        <v>75</v>
      </c>
      <c r="I54" s="13">
        <v>0</v>
      </c>
      <c r="J54" s="24">
        <f t="shared" si="9"/>
        <v>0</v>
      </c>
      <c r="K54" s="29" t="s">
        <v>42</v>
      </c>
    </row>
    <row r="55" spans="1:11" s="2" customFormat="1" ht="16.5" customHeight="1">
      <c r="A55" s="16"/>
      <c r="B55" s="17" t="s">
        <v>22</v>
      </c>
      <c r="C55" s="16"/>
      <c r="D55" s="16"/>
      <c r="E55" s="18"/>
      <c r="F55" s="19"/>
      <c r="G55" s="16"/>
      <c r="H55" s="17">
        <f>SUM(H48:H54)</f>
        <v>7244.5</v>
      </c>
      <c r="I55" s="19"/>
      <c r="J55" s="26">
        <f>SUM(J48:J54)</f>
        <v>1948</v>
      </c>
      <c r="K55" s="27"/>
    </row>
    <row r="56" spans="1:11" s="2" customFormat="1" ht="18" customHeight="1">
      <c r="A56" s="53" t="s">
        <v>59</v>
      </c>
      <c r="B56" s="53"/>
      <c r="C56" s="12"/>
      <c r="D56" s="12"/>
      <c r="E56" s="14"/>
      <c r="F56" s="13"/>
      <c r="G56" s="12"/>
      <c r="H56" s="21"/>
      <c r="I56" s="13"/>
      <c r="J56" s="31"/>
      <c r="K56" s="29"/>
    </row>
    <row r="57" spans="1:11" s="2" customFormat="1" ht="66" customHeight="1">
      <c r="A57" s="12">
        <v>1</v>
      </c>
      <c r="B57" s="13" t="s">
        <v>50</v>
      </c>
      <c r="C57" s="12" t="s">
        <v>15</v>
      </c>
      <c r="D57" s="12">
        <v>40</v>
      </c>
      <c r="E57" s="14">
        <v>0</v>
      </c>
      <c r="F57" s="13">
        <v>80</v>
      </c>
      <c r="G57" s="12">
        <v>15</v>
      </c>
      <c r="H57" s="15">
        <f aca="true" t="shared" si="10" ref="H57:H66">(F57+G57)*D57+(F57+G57)*D57*E57</f>
        <v>3800</v>
      </c>
      <c r="I57" s="13">
        <v>28</v>
      </c>
      <c r="J57" s="24">
        <f aca="true" t="shared" si="11" ref="J57:J66">(I57*D57)+I57*D57*E57</f>
        <v>1120</v>
      </c>
      <c r="K57" s="30" t="s">
        <v>34</v>
      </c>
    </row>
    <row r="58" spans="1:11" s="2" customFormat="1" ht="23.25" customHeight="1">
      <c r="A58" s="12">
        <v>2</v>
      </c>
      <c r="B58" s="13" t="s">
        <v>33</v>
      </c>
      <c r="C58" s="12" t="s">
        <v>15</v>
      </c>
      <c r="D58" s="12">
        <v>12</v>
      </c>
      <c r="E58" s="14">
        <v>0</v>
      </c>
      <c r="F58" s="13">
        <v>80</v>
      </c>
      <c r="G58" s="12">
        <v>20</v>
      </c>
      <c r="H58" s="15">
        <f t="shared" si="10"/>
        <v>1200</v>
      </c>
      <c r="I58" s="13">
        <v>28</v>
      </c>
      <c r="J58" s="24">
        <f t="shared" si="11"/>
        <v>336</v>
      </c>
      <c r="K58" s="29" t="s">
        <v>48</v>
      </c>
    </row>
    <row r="59" spans="1:11" s="2" customFormat="1" ht="23.25" customHeight="1">
      <c r="A59" s="12">
        <v>3</v>
      </c>
      <c r="B59" s="13" t="s">
        <v>52</v>
      </c>
      <c r="C59" s="12" t="s">
        <v>15</v>
      </c>
      <c r="D59" s="12">
        <v>12</v>
      </c>
      <c r="E59" s="14">
        <v>0.05</v>
      </c>
      <c r="F59" s="13">
        <v>110</v>
      </c>
      <c r="G59" s="12">
        <v>10</v>
      </c>
      <c r="H59" s="15">
        <f t="shared" si="10"/>
        <v>1512</v>
      </c>
      <c r="I59" s="13">
        <v>30</v>
      </c>
      <c r="J59" s="24">
        <f t="shared" si="11"/>
        <v>378</v>
      </c>
      <c r="K59" s="29" t="s">
        <v>53</v>
      </c>
    </row>
    <row r="60" spans="1:11" s="2" customFormat="1" ht="23.25" customHeight="1">
      <c r="A60" s="12">
        <v>3</v>
      </c>
      <c r="B60" s="13" t="s">
        <v>60</v>
      </c>
      <c r="C60" s="12" t="s">
        <v>61</v>
      </c>
      <c r="D60" s="12">
        <v>2</v>
      </c>
      <c r="E60" s="14">
        <v>0.05</v>
      </c>
      <c r="F60" s="13">
        <v>1200</v>
      </c>
      <c r="G60" s="12">
        <v>0</v>
      </c>
      <c r="H60" s="15">
        <f t="shared" si="10"/>
        <v>2520</v>
      </c>
      <c r="I60" s="13">
        <v>0</v>
      </c>
      <c r="J60" s="24">
        <f t="shared" si="11"/>
        <v>0</v>
      </c>
      <c r="K60" s="29" t="s">
        <v>53</v>
      </c>
    </row>
    <row r="61" spans="1:11" s="2" customFormat="1" ht="23.25" customHeight="1">
      <c r="A61" s="12">
        <v>3</v>
      </c>
      <c r="B61" s="13" t="s">
        <v>62</v>
      </c>
      <c r="C61" s="12" t="s">
        <v>63</v>
      </c>
      <c r="D61" s="12">
        <v>2</v>
      </c>
      <c r="E61" s="14">
        <v>0.05</v>
      </c>
      <c r="F61" s="13">
        <v>1200</v>
      </c>
      <c r="G61" s="12">
        <v>10</v>
      </c>
      <c r="H61" s="15">
        <v>0</v>
      </c>
      <c r="I61" s="13">
        <v>0</v>
      </c>
      <c r="J61" s="24">
        <f t="shared" si="11"/>
        <v>0</v>
      </c>
      <c r="K61" s="29" t="s">
        <v>53</v>
      </c>
    </row>
    <row r="62" spans="1:11" s="2" customFormat="1" ht="23.25" customHeight="1">
      <c r="A62" s="12">
        <v>3</v>
      </c>
      <c r="B62" s="13" t="s">
        <v>64</v>
      </c>
      <c r="C62" s="12" t="s">
        <v>63</v>
      </c>
      <c r="D62" s="12">
        <v>2</v>
      </c>
      <c r="E62" s="14">
        <v>0.05</v>
      </c>
      <c r="F62" s="13">
        <v>2000</v>
      </c>
      <c r="G62" s="12">
        <v>10</v>
      </c>
      <c r="H62" s="15">
        <v>0</v>
      </c>
      <c r="I62" s="13">
        <v>0</v>
      </c>
      <c r="J62" s="24">
        <f t="shared" si="11"/>
        <v>0</v>
      </c>
      <c r="K62" s="29" t="s">
        <v>53</v>
      </c>
    </row>
    <row r="63" spans="1:11" s="2" customFormat="1" ht="15.75" customHeight="1">
      <c r="A63" s="12">
        <v>4</v>
      </c>
      <c r="B63" s="13" t="s">
        <v>54</v>
      </c>
      <c r="C63" s="12" t="s">
        <v>18</v>
      </c>
      <c r="D63" s="12">
        <v>13</v>
      </c>
      <c r="E63" s="14">
        <v>0.05</v>
      </c>
      <c r="F63" s="13">
        <v>15</v>
      </c>
      <c r="G63" s="12">
        <v>0</v>
      </c>
      <c r="H63" s="15">
        <f t="shared" si="10"/>
        <v>204.75</v>
      </c>
      <c r="I63" s="13">
        <v>0</v>
      </c>
      <c r="J63" s="24">
        <f t="shared" si="11"/>
        <v>0</v>
      </c>
      <c r="K63" s="29" t="s">
        <v>55</v>
      </c>
    </row>
    <row r="64" spans="1:11" s="2" customFormat="1" ht="17.25" customHeight="1">
      <c r="A64" s="12">
        <v>5</v>
      </c>
      <c r="B64" s="13" t="s">
        <v>56</v>
      </c>
      <c r="C64" s="12" t="s">
        <v>57</v>
      </c>
      <c r="D64" s="12">
        <v>2</v>
      </c>
      <c r="E64" s="14">
        <v>0</v>
      </c>
      <c r="F64" s="13">
        <v>180</v>
      </c>
      <c r="G64" s="12">
        <v>0</v>
      </c>
      <c r="H64" s="15">
        <f t="shared" si="10"/>
        <v>360</v>
      </c>
      <c r="I64" s="13">
        <v>0</v>
      </c>
      <c r="J64" s="24">
        <f t="shared" si="11"/>
        <v>0</v>
      </c>
      <c r="K64" s="29" t="s">
        <v>58</v>
      </c>
    </row>
    <row r="65" spans="1:11" s="2" customFormat="1" ht="15.75" customHeight="1">
      <c r="A65" s="12">
        <v>6</v>
      </c>
      <c r="B65" s="13" t="s">
        <v>65</v>
      </c>
      <c r="C65" s="12" t="s">
        <v>15</v>
      </c>
      <c r="D65" s="12">
        <v>40</v>
      </c>
      <c r="E65" s="14">
        <v>0</v>
      </c>
      <c r="F65" s="13">
        <v>45</v>
      </c>
      <c r="G65" s="12">
        <v>0</v>
      </c>
      <c r="H65" s="15">
        <f t="shared" si="10"/>
        <v>1800</v>
      </c>
      <c r="I65" s="13">
        <v>0</v>
      </c>
      <c r="J65" s="24">
        <f t="shared" si="11"/>
        <v>0</v>
      </c>
      <c r="K65" s="35" t="s">
        <v>66</v>
      </c>
    </row>
    <row r="66" spans="1:11" s="2" customFormat="1" ht="21" customHeight="1">
      <c r="A66" s="12">
        <v>7</v>
      </c>
      <c r="B66" s="13" t="s">
        <v>67</v>
      </c>
      <c r="C66" s="12" t="s">
        <v>18</v>
      </c>
      <c r="D66" s="12">
        <v>5.76</v>
      </c>
      <c r="E66" s="14">
        <v>0</v>
      </c>
      <c r="F66" s="13">
        <v>80</v>
      </c>
      <c r="G66" s="12">
        <v>0</v>
      </c>
      <c r="H66" s="15">
        <f t="shared" si="10"/>
        <v>460.79999999999995</v>
      </c>
      <c r="I66" s="13">
        <v>0</v>
      </c>
      <c r="J66" s="24">
        <f t="shared" si="11"/>
        <v>0</v>
      </c>
      <c r="K66" s="29"/>
    </row>
    <row r="67" spans="1:11" s="2" customFormat="1" ht="15" customHeight="1">
      <c r="A67" s="16"/>
      <c r="B67" s="17" t="s">
        <v>22</v>
      </c>
      <c r="C67" s="16"/>
      <c r="D67" s="16"/>
      <c r="E67" s="18"/>
      <c r="F67" s="19"/>
      <c r="G67" s="16"/>
      <c r="H67" s="17">
        <f>SUM(H57:H66)</f>
        <v>11857.55</v>
      </c>
      <c r="I67" s="19"/>
      <c r="J67" s="26">
        <f>SUM(J57:J66)</f>
        <v>1834</v>
      </c>
      <c r="K67" s="27"/>
    </row>
    <row r="68" spans="1:11" s="2" customFormat="1" ht="18" customHeight="1">
      <c r="A68" s="53" t="s">
        <v>68</v>
      </c>
      <c r="B68" s="53"/>
      <c r="C68" s="12"/>
      <c r="D68" s="12"/>
      <c r="E68" s="14"/>
      <c r="F68" s="13"/>
      <c r="G68" s="12"/>
      <c r="H68" s="21"/>
      <c r="I68" s="13"/>
      <c r="J68" s="31"/>
      <c r="K68" s="29"/>
    </row>
    <row r="69" spans="1:11" s="2" customFormat="1" ht="69" customHeight="1">
      <c r="A69" s="12">
        <v>1</v>
      </c>
      <c r="B69" s="13" t="s">
        <v>33</v>
      </c>
      <c r="C69" s="12" t="s">
        <v>15</v>
      </c>
      <c r="D69" s="12">
        <v>30</v>
      </c>
      <c r="E69" s="14">
        <v>0</v>
      </c>
      <c r="F69" s="13">
        <v>80</v>
      </c>
      <c r="G69" s="12">
        <v>30</v>
      </c>
      <c r="H69" s="15">
        <f aca="true" t="shared" si="12" ref="H69:H75">(F69+G69)*D69+(F69+G69)*D69*E69</f>
        <v>3300</v>
      </c>
      <c r="I69" s="13">
        <v>35</v>
      </c>
      <c r="J69" s="24">
        <f aca="true" t="shared" si="13" ref="J69:J75">(I69*D69)+I69*D69*E69</f>
        <v>1050</v>
      </c>
      <c r="K69" s="30" t="s">
        <v>34</v>
      </c>
    </row>
    <row r="70" spans="1:11" s="2" customFormat="1" ht="66" customHeight="1">
      <c r="A70" s="12">
        <v>2</v>
      </c>
      <c r="B70" s="13" t="s">
        <v>50</v>
      </c>
      <c r="C70" s="12" t="s">
        <v>15</v>
      </c>
      <c r="D70" s="12">
        <v>20</v>
      </c>
      <c r="E70" s="14">
        <v>0</v>
      </c>
      <c r="F70" s="13">
        <v>80</v>
      </c>
      <c r="G70" s="12">
        <v>30</v>
      </c>
      <c r="H70" s="15">
        <f t="shared" si="12"/>
        <v>2200</v>
      </c>
      <c r="I70" s="13">
        <v>35</v>
      </c>
      <c r="J70" s="24">
        <f t="shared" si="13"/>
        <v>700</v>
      </c>
      <c r="K70" s="30" t="s">
        <v>34</v>
      </c>
    </row>
    <row r="71" spans="1:11" s="2" customFormat="1" ht="23.25" customHeight="1">
      <c r="A71" s="12">
        <v>3</v>
      </c>
      <c r="B71" s="13" t="s">
        <v>52</v>
      </c>
      <c r="C71" s="12" t="s">
        <v>15</v>
      </c>
      <c r="D71" s="12">
        <v>0</v>
      </c>
      <c r="E71" s="14">
        <v>0.05</v>
      </c>
      <c r="F71" s="13">
        <v>110</v>
      </c>
      <c r="G71" s="12">
        <v>10</v>
      </c>
      <c r="H71" s="15">
        <f t="shared" si="12"/>
        <v>0</v>
      </c>
      <c r="I71" s="13">
        <v>30</v>
      </c>
      <c r="J71" s="24">
        <f t="shared" si="13"/>
        <v>0</v>
      </c>
      <c r="K71" s="29" t="s">
        <v>53</v>
      </c>
    </row>
    <row r="72" spans="1:11" s="2" customFormat="1" ht="15.75" customHeight="1">
      <c r="A72" s="12">
        <v>4</v>
      </c>
      <c r="B72" s="13" t="s">
        <v>54</v>
      </c>
      <c r="C72" s="12" t="s">
        <v>18</v>
      </c>
      <c r="D72" s="12">
        <v>0</v>
      </c>
      <c r="E72" s="14">
        <v>0.05</v>
      </c>
      <c r="F72" s="13">
        <v>15</v>
      </c>
      <c r="G72" s="12">
        <v>0</v>
      </c>
      <c r="H72" s="15">
        <f t="shared" si="12"/>
        <v>0</v>
      </c>
      <c r="I72" s="13">
        <v>0</v>
      </c>
      <c r="J72" s="24">
        <f t="shared" si="13"/>
        <v>0</v>
      </c>
      <c r="K72" s="29" t="s">
        <v>55</v>
      </c>
    </row>
    <row r="73" spans="1:11" s="2" customFormat="1" ht="18" customHeight="1">
      <c r="A73" s="12">
        <v>5</v>
      </c>
      <c r="B73" s="13" t="s">
        <v>69</v>
      </c>
      <c r="C73" s="12" t="s">
        <v>15</v>
      </c>
      <c r="D73" s="12">
        <v>0</v>
      </c>
      <c r="E73" s="14">
        <v>0</v>
      </c>
      <c r="F73" s="13">
        <v>0</v>
      </c>
      <c r="G73" s="12">
        <v>0</v>
      </c>
      <c r="H73" s="15">
        <f t="shared" si="12"/>
        <v>0</v>
      </c>
      <c r="I73" s="13">
        <v>5</v>
      </c>
      <c r="J73" s="24">
        <f t="shared" si="13"/>
        <v>0</v>
      </c>
      <c r="K73" s="29" t="s">
        <v>48</v>
      </c>
    </row>
    <row r="74" spans="1:11" s="2" customFormat="1" ht="83.25" customHeight="1">
      <c r="A74" s="12">
        <v>6</v>
      </c>
      <c r="B74" s="13" t="s">
        <v>26</v>
      </c>
      <c r="C74" s="12" t="s">
        <v>15</v>
      </c>
      <c r="D74" s="12">
        <v>0</v>
      </c>
      <c r="E74" s="14">
        <v>0</v>
      </c>
      <c r="F74" s="13">
        <v>8</v>
      </c>
      <c r="G74" s="12">
        <v>4</v>
      </c>
      <c r="H74" s="15">
        <f t="shared" si="12"/>
        <v>0</v>
      </c>
      <c r="I74" s="13">
        <v>9</v>
      </c>
      <c r="J74" s="24">
        <f t="shared" si="13"/>
        <v>0</v>
      </c>
      <c r="K74" s="28" t="s">
        <v>27</v>
      </c>
    </row>
    <row r="75" spans="1:11" s="2" customFormat="1" ht="21" customHeight="1">
      <c r="A75" s="12">
        <v>7</v>
      </c>
      <c r="B75" s="13" t="s">
        <v>67</v>
      </c>
      <c r="C75" s="12" t="s">
        <v>18</v>
      </c>
      <c r="D75" s="12">
        <v>0</v>
      </c>
      <c r="E75" s="14">
        <v>0</v>
      </c>
      <c r="F75" s="13">
        <v>80</v>
      </c>
      <c r="G75" s="12">
        <v>0</v>
      </c>
      <c r="H75" s="15">
        <f t="shared" si="12"/>
        <v>0</v>
      </c>
      <c r="I75" s="13">
        <v>0</v>
      </c>
      <c r="J75" s="24">
        <f t="shared" si="13"/>
        <v>0</v>
      </c>
      <c r="K75" s="29"/>
    </row>
    <row r="76" spans="1:11" s="2" customFormat="1" ht="16.5" customHeight="1">
      <c r="A76" s="16"/>
      <c r="B76" s="17" t="s">
        <v>22</v>
      </c>
      <c r="C76" s="16"/>
      <c r="D76" s="16"/>
      <c r="E76" s="18"/>
      <c r="F76" s="19"/>
      <c r="G76" s="16"/>
      <c r="H76" s="17">
        <f>SUM(H69:H75)</f>
        <v>5500</v>
      </c>
      <c r="I76" s="19"/>
      <c r="J76" s="26">
        <f>SUM(J69:J75)</f>
        <v>1750</v>
      </c>
      <c r="K76" s="27"/>
    </row>
    <row r="77" spans="1:251" s="2" customFormat="1" ht="19.5" customHeight="1">
      <c r="A77" s="51" t="s">
        <v>70</v>
      </c>
      <c r="B77" s="52"/>
      <c r="C77" s="11"/>
      <c r="D77" s="11"/>
      <c r="E77" s="11"/>
      <c r="F77" s="11"/>
      <c r="G77" s="11"/>
      <c r="H77" s="11"/>
      <c r="I77" s="11"/>
      <c r="J77" s="11"/>
      <c r="K77" s="11"/>
      <c r="L77" s="54" t="s">
        <v>71</v>
      </c>
      <c r="M77" s="55"/>
      <c r="N77" s="55"/>
      <c r="O77" s="55"/>
      <c r="P77" s="55"/>
      <c r="Q77" s="55"/>
      <c r="R77" s="55"/>
      <c r="S77" s="56"/>
      <c r="T77" s="54"/>
      <c r="U77" s="55"/>
      <c r="V77" s="55"/>
      <c r="W77" s="55"/>
      <c r="X77" s="55"/>
      <c r="Y77" s="55"/>
      <c r="Z77" s="55"/>
      <c r="AA77" s="56"/>
      <c r="AB77" s="54"/>
      <c r="AC77" s="55"/>
      <c r="AD77" s="55"/>
      <c r="AE77" s="55"/>
      <c r="AF77" s="55"/>
      <c r="AG77" s="55"/>
      <c r="AH77" s="55"/>
      <c r="AI77" s="56"/>
      <c r="AJ77" s="54"/>
      <c r="AK77" s="55"/>
      <c r="AL77" s="55"/>
      <c r="AM77" s="55"/>
      <c r="AN77" s="55"/>
      <c r="AO77" s="55"/>
      <c r="AP77" s="55"/>
      <c r="AQ77" s="56"/>
      <c r="AR77" s="54"/>
      <c r="AS77" s="55"/>
      <c r="AT77" s="55"/>
      <c r="AU77" s="55"/>
      <c r="AV77" s="55"/>
      <c r="AW77" s="55"/>
      <c r="AX77" s="55"/>
      <c r="AY77" s="56"/>
      <c r="AZ77" s="54"/>
      <c r="BA77" s="55"/>
      <c r="BB77" s="55"/>
      <c r="BC77" s="55"/>
      <c r="BD77" s="55"/>
      <c r="BE77" s="55"/>
      <c r="BF77" s="55"/>
      <c r="BG77" s="56"/>
      <c r="BH77" s="54"/>
      <c r="BI77" s="55"/>
      <c r="BJ77" s="55"/>
      <c r="BK77" s="55"/>
      <c r="BL77" s="55"/>
      <c r="BM77" s="55"/>
      <c r="BN77" s="55"/>
      <c r="BO77" s="56"/>
      <c r="BP77" s="54"/>
      <c r="BQ77" s="55"/>
      <c r="BR77" s="55"/>
      <c r="BS77" s="55"/>
      <c r="BT77" s="55"/>
      <c r="BU77" s="55"/>
      <c r="BV77" s="55"/>
      <c r="BW77" s="56"/>
      <c r="BX77" s="54"/>
      <c r="BY77" s="55"/>
      <c r="BZ77" s="55"/>
      <c r="CA77" s="55"/>
      <c r="CB77" s="55"/>
      <c r="CC77" s="55"/>
      <c r="CD77" s="55"/>
      <c r="CE77" s="56"/>
      <c r="CF77" s="54"/>
      <c r="CG77" s="55"/>
      <c r="CH77" s="55"/>
      <c r="CI77" s="55"/>
      <c r="CJ77" s="55"/>
      <c r="CK77" s="55"/>
      <c r="CL77" s="55"/>
      <c r="CM77" s="56"/>
      <c r="CN77" s="54"/>
      <c r="CO77" s="55"/>
      <c r="CP77" s="55"/>
      <c r="CQ77" s="55"/>
      <c r="CR77" s="55"/>
      <c r="CS77" s="55"/>
      <c r="CT77" s="55"/>
      <c r="CU77" s="56"/>
      <c r="CV77" s="54"/>
      <c r="CW77" s="55"/>
      <c r="CX77" s="55"/>
      <c r="CY77" s="55"/>
      <c r="CZ77" s="55"/>
      <c r="DA77" s="55"/>
      <c r="DB77" s="55"/>
      <c r="DC77" s="56"/>
      <c r="DD77" s="54"/>
      <c r="DE77" s="55"/>
      <c r="DF77" s="55"/>
      <c r="DG77" s="55"/>
      <c r="DH77" s="55"/>
      <c r="DI77" s="55"/>
      <c r="DJ77" s="55"/>
      <c r="DK77" s="56"/>
      <c r="DL77" s="54"/>
      <c r="DM77" s="55"/>
      <c r="DN77" s="55"/>
      <c r="DO77" s="55"/>
      <c r="DP77" s="55"/>
      <c r="DQ77" s="55"/>
      <c r="DR77" s="55"/>
      <c r="DS77" s="56"/>
      <c r="DT77" s="54"/>
      <c r="DU77" s="55"/>
      <c r="DV77" s="55"/>
      <c r="DW77" s="55"/>
      <c r="DX77" s="55"/>
      <c r="DY77" s="55"/>
      <c r="DZ77" s="55"/>
      <c r="EA77" s="56"/>
      <c r="EB77" s="54"/>
      <c r="EC77" s="55"/>
      <c r="ED77" s="55"/>
      <c r="EE77" s="55"/>
      <c r="EF77" s="55"/>
      <c r="EG77" s="55"/>
      <c r="EH77" s="55"/>
      <c r="EI77" s="56"/>
      <c r="EJ77" s="54"/>
      <c r="EK77" s="55"/>
      <c r="EL77" s="55"/>
      <c r="EM77" s="55"/>
      <c r="EN77" s="55"/>
      <c r="EO77" s="55"/>
      <c r="EP77" s="55"/>
      <c r="EQ77" s="56"/>
      <c r="ER77" s="54"/>
      <c r="ES77" s="55"/>
      <c r="ET77" s="55"/>
      <c r="EU77" s="55"/>
      <c r="EV77" s="55"/>
      <c r="EW77" s="55"/>
      <c r="EX77" s="55"/>
      <c r="EY77" s="56"/>
      <c r="EZ77" s="54"/>
      <c r="FA77" s="55"/>
      <c r="FB77" s="55"/>
      <c r="FC77" s="55"/>
      <c r="FD77" s="55"/>
      <c r="FE77" s="55"/>
      <c r="FF77" s="55"/>
      <c r="FG77" s="56"/>
      <c r="FH77" s="54"/>
      <c r="FI77" s="55"/>
      <c r="FJ77" s="55"/>
      <c r="FK77" s="55"/>
      <c r="FL77" s="55"/>
      <c r="FM77" s="55"/>
      <c r="FN77" s="55"/>
      <c r="FO77" s="56"/>
      <c r="FP77" s="54"/>
      <c r="FQ77" s="55"/>
      <c r="FR77" s="55"/>
      <c r="FS77" s="55"/>
      <c r="FT77" s="55"/>
      <c r="FU77" s="55"/>
      <c r="FV77" s="55"/>
      <c r="FW77" s="56"/>
      <c r="FX77" s="54"/>
      <c r="FY77" s="55"/>
      <c r="FZ77" s="55"/>
      <c r="GA77" s="55"/>
      <c r="GB77" s="55"/>
      <c r="GC77" s="55"/>
      <c r="GD77" s="55"/>
      <c r="GE77" s="56"/>
      <c r="GF77" s="54"/>
      <c r="GG77" s="55"/>
      <c r="GH77" s="55"/>
      <c r="GI77" s="55"/>
      <c r="GJ77" s="55"/>
      <c r="GK77" s="55"/>
      <c r="GL77" s="55"/>
      <c r="GM77" s="56"/>
      <c r="GN77" s="54"/>
      <c r="GO77" s="55"/>
      <c r="GP77" s="55"/>
      <c r="GQ77" s="55"/>
      <c r="GR77" s="55"/>
      <c r="GS77" s="55"/>
      <c r="GT77" s="55"/>
      <c r="GU77" s="56"/>
      <c r="GV77" s="54"/>
      <c r="GW77" s="55"/>
      <c r="GX77" s="55"/>
      <c r="GY77" s="55"/>
      <c r="GZ77" s="55"/>
      <c r="HA77" s="55"/>
      <c r="HB77" s="55"/>
      <c r="HC77" s="56"/>
      <c r="HD77" s="54"/>
      <c r="HE77" s="55"/>
      <c r="HF77" s="55"/>
      <c r="HG77" s="55"/>
      <c r="HH77" s="55"/>
      <c r="HI77" s="55"/>
      <c r="HJ77" s="55"/>
      <c r="HK77" s="56"/>
      <c r="HL77" s="54"/>
      <c r="HM77" s="55"/>
      <c r="HN77" s="55"/>
      <c r="HO77" s="55"/>
      <c r="HP77" s="55"/>
      <c r="HQ77" s="55"/>
      <c r="HR77" s="55"/>
      <c r="HS77" s="56"/>
      <c r="HT77" s="54"/>
      <c r="HU77" s="55"/>
      <c r="HV77" s="55"/>
      <c r="HW77" s="55"/>
      <c r="HX77" s="55"/>
      <c r="HY77" s="55"/>
      <c r="HZ77" s="55"/>
      <c r="IA77" s="56"/>
      <c r="IB77" s="54"/>
      <c r="IC77" s="55"/>
      <c r="ID77" s="55"/>
      <c r="IE77" s="55"/>
      <c r="IF77" s="55"/>
      <c r="IG77" s="55"/>
      <c r="IH77" s="55"/>
      <c r="II77" s="56"/>
      <c r="IJ77" s="54"/>
      <c r="IK77" s="55"/>
      <c r="IL77" s="55"/>
      <c r="IM77" s="55"/>
      <c r="IN77" s="55"/>
      <c r="IO77" s="55"/>
      <c r="IP77" s="55"/>
      <c r="IQ77" s="56"/>
    </row>
    <row r="78" spans="1:11" s="3" customFormat="1" ht="102" customHeight="1">
      <c r="A78" s="20">
        <v>1</v>
      </c>
      <c r="B78" s="20" t="s">
        <v>72</v>
      </c>
      <c r="C78" s="32" t="s">
        <v>18</v>
      </c>
      <c r="D78" s="32">
        <v>150</v>
      </c>
      <c r="E78" s="14">
        <v>0</v>
      </c>
      <c r="F78" s="32">
        <v>30</v>
      </c>
      <c r="G78" s="32">
        <v>10</v>
      </c>
      <c r="H78" s="15">
        <f aca="true" t="shared" si="14" ref="H78:H83">(F78+G78)*D78+(F78+G78)*D78*E78</f>
        <v>6000</v>
      </c>
      <c r="I78" s="32">
        <v>15</v>
      </c>
      <c r="J78" s="32">
        <f aca="true" t="shared" si="15" ref="J78:J83">D78*I78</f>
        <v>2250</v>
      </c>
      <c r="K78" s="36" t="s">
        <v>73</v>
      </c>
    </row>
    <row r="79" spans="1:11" s="3" customFormat="1" ht="106.5" customHeight="1">
      <c r="A79" s="20">
        <v>2</v>
      </c>
      <c r="B79" s="20" t="s">
        <v>74</v>
      </c>
      <c r="C79" s="32" t="s">
        <v>18</v>
      </c>
      <c r="D79" s="32">
        <v>150</v>
      </c>
      <c r="E79" s="14">
        <v>0</v>
      </c>
      <c r="F79" s="32">
        <v>20</v>
      </c>
      <c r="G79" s="32">
        <v>5</v>
      </c>
      <c r="H79" s="15">
        <f t="shared" si="14"/>
        <v>3750</v>
      </c>
      <c r="I79" s="32">
        <v>10</v>
      </c>
      <c r="J79" s="32">
        <f t="shared" si="15"/>
        <v>1500</v>
      </c>
      <c r="K79" s="36" t="s">
        <v>75</v>
      </c>
    </row>
    <row r="80" spans="1:11" s="3" customFormat="1" ht="18.75" customHeight="1">
      <c r="A80" s="20">
        <v>3</v>
      </c>
      <c r="B80" s="20" t="s">
        <v>76</v>
      </c>
      <c r="C80" s="32" t="s">
        <v>18</v>
      </c>
      <c r="D80" s="32">
        <v>150</v>
      </c>
      <c r="E80" s="14">
        <v>0</v>
      </c>
      <c r="F80" s="32">
        <v>11</v>
      </c>
      <c r="G80" s="32">
        <v>5</v>
      </c>
      <c r="H80" s="15">
        <f t="shared" si="14"/>
        <v>2400</v>
      </c>
      <c r="I80" s="32">
        <v>10</v>
      </c>
      <c r="J80" s="32">
        <f t="shared" si="15"/>
        <v>1500</v>
      </c>
      <c r="K80" s="25" t="s">
        <v>48</v>
      </c>
    </row>
    <row r="81" spans="1:13" s="3" customFormat="1" ht="19.5" customHeight="1">
      <c r="A81" s="20">
        <v>4</v>
      </c>
      <c r="B81" s="20" t="s">
        <v>77</v>
      </c>
      <c r="C81" s="32" t="s">
        <v>18</v>
      </c>
      <c r="D81" s="32">
        <v>150</v>
      </c>
      <c r="E81" s="14">
        <v>0</v>
      </c>
      <c r="F81" s="32">
        <v>9</v>
      </c>
      <c r="G81" s="32">
        <v>5</v>
      </c>
      <c r="H81" s="15">
        <f t="shared" si="14"/>
        <v>2100</v>
      </c>
      <c r="I81" s="32">
        <v>10</v>
      </c>
      <c r="J81" s="32">
        <f t="shared" si="15"/>
        <v>1500</v>
      </c>
      <c r="K81" s="25" t="s">
        <v>48</v>
      </c>
      <c r="M81" s="37"/>
    </row>
    <row r="82" spans="1:11" s="3" customFormat="1" ht="99" customHeight="1">
      <c r="A82" s="20">
        <v>5</v>
      </c>
      <c r="B82" s="20" t="s">
        <v>78</v>
      </c>
      <c r="C82" s="32" t="s">
        <v>18</v>
      </c>
      <c r="D82" s="32">
        <v>150</v>
      </c>
      <c r="E82" s="14">
        <v>0</v>
      </c>
      <c r="F82" s="32">
        <v>5</v>
      </c>
      <c r="G82" s="32">
        <v>5</v>
      </c>
      <c r="H82" s="15">
        <f t="shared" si="14"/>
        <v>1500</v>
      </c>
      <c r="I82" s="32">
        <v>8</v>
      </c>
      <c r="J82" s="32">
        <f t="shared" si="15"/>
        <v>1200</v>
      </c>
      <c r="K82" s="36" t="s">
        <v>79</v>
      </c>
    </row>
    <row r="83" spans="1:11" s="3" customFormat="1" ht="21.75" customHeight="1">
      <c r="A83" s="20">
        <v>6</v>
      </c>
      <c r="B83" s="20" t="s">
        <v>80</v>
      </c>
      <c r="C83" s="32" t="s">
        <v>61</v>
      </c>
      <c r="D83" s="32">
        <v>150</v>
      </c>
      <c r="E83" s="14">
        <v>0</v>
      </c>
      <c r="F83" s="32">
        <v>3</v>
      </c>
      <c r="G83" s="32">
        <v>0</v>
      </c>
      <c r="H83" s="15">
        <f t="shared" si="14"/>
        <v>450</v>
      </c>
      <c r="I83" s="32">
        <v>2</v>
      </c>
      <c r="J83" s="32">
        <f t="shared" si="15"/>
        <v>300</v>
      </c>
      <c r="K83" s="25" t="s">
        <v>81</v>
      </c>
    </row>
    <row r="84" spans="1:11" s="3" customFormat="1" ht="18.75" customHeight="1">
      <c r="A84" s="20">
        <v>7</v>
      </c>
      <c r="B84" s="20" t="s">
        <v>82</v>
      </c>
      <c r="C84" s="32" t="s">
        <v>61</v>
      </c>
      <c r="D84" s="32">
        <v>150</v>
      </c>
      <c r="E84" s="14">
        <v>0</v>
      </c>
      <c r="F84" s="32">
        <v>0</v>
      </c>
      <c r="G84" s="32">
        <v>0</v>
      </c>
      <c r="H84" s="15">
        <f aca="true" t="shared" si="16" ref="H84:H98">(F84+G84)*D84+(F84+G84)*D84*E84</f>
        <v>0</v>
      </c>
      <c r="I84" s="32">
        <v>50</v>
      </c>
      <c r="J84" s="32">
        <f aca="true" t="shared" si="17" ref="J84:J98">D84*I84</f>
        <v>7500</v>
      </c>
      <c r="K84" s="36" t="s">
        <v>83</v>
      </c>
    </row>
    <row r="85" spans="1:11" s="2" customFormat="1" ht="15" customHeight="1">
      <c r="A85" s="16"/>
      <c r="B85" s="17" t="s">
        <v>22</v>
      </c>
      <c r="C85" s="16"/>
      <c r="D85" s="16"/>
      <c r="E85" s="18"/>
      <c r="F85" s="19"/>
      <c r="G85" s="16"/>
      <c r="H85" s="17">
        <v>7000</v>
      </c>
      <c r="I85" s="19"/>
      <c r="J85" s="26">
        <f>SUM(J78:J84)</f>
        <v>15750</v>
      </c>
      <c r="K85" s="38" t="s">
        <v>84</v>
      </c>
    </row>
    <row r="86" spans="1:251" s="2" customFormat="1" ht="21.75" customHeight="1">
      <c r="A86" s="51" t="s">
        <v>85</v>
      </c>
      <c r="B86" s="52"/>
      <c r="C86" s="11"/>
      <c r="D86" s="11"/>
      <c r="E86" s="11"/>
      <c r="F86" s="11"/>
      <c r="G86" s="11"/>
      <c r="H86" s="11"/>
      <c r="I86" s="11"/>
      <c r="J86" s="11"/>
      <c r="K86" s="11"/>
      <c r="L86" s="54" t="s">
        <v>71</v>
      </c>
      <c r="M86" s="55"/>
      <c r="N86" s="55"/>
      <c r="O86" s="55"/>
      <c r="P86" s="55"/>
      <c r="Q86" s="55"/>
      <c r="R86" s="55"/>
      <c r="S86" s="56"/>
      <c r="T86" s="54"/>
      <c r="U86" s="55"/>
      <c r="V86" s="55"/>
      <c r="W86" s="55"/>
      <c r="X86" s="55"/>
      <c r="Y86" s="55"/>
      <c r="Z86" s="55"/>
      <c r="AA86" s="56"/>
      <c r="AB86" s="54"/>
      <c r="AC86" s="55"/>
      <c r="AD86" s="55"/>
      <c r="AE86" s="55"/>
      <c r="AF86" s="55"/>
      <c r="AG86" s="55"/>
      <c r="AH86" s="55"/>
      <c r="AI86" s="56"/>
      <c r="AJ86" s="54"/>
      <c r="AK86" s="55"/>
      <c r="AL86" s="55"/>
      <c r="AM86" s="55"/>
      <c r="AN86" s="55"/>
      <c r="AO86" s="55"/>
      <c r="AP86" s="55"/>
      <c r="AQ86" s="56"/>
      <c r="AR86" s="54"/>
      <c r="AS86" s="55"/>
      <c r="AT86" s="55"/>
      <c r="AU86" s="55"/>
      <c r="AV86" s="55"/>
      <c r="AW86" s="55"/>
      <c r="AX86" s="55"/>
      <c r="AY86" s="56"/>
      <c r="AZ86" s="54"/>
      <c r="BA86" s="55"/>
      <c r="BB86" s="55"/>
      <c r="BC86" s="55"/>
      <c r="BD86" s="55"/>
      <c r="BE86" s="55"/>
      <c r="BF86" s="55"/>
      <c r="BG86" s="56"/>
      <c r="BH86" s="54"/>
      <c r="BI86" s="55"/>
      <c r="BJ86" s="55"/>
      <c r="BK86" s="55"/>
      <c r="BL86" s="55"/>
      <c r="BM86" s="55"/>
      <c r="BN86" s="55"/>
      <c r="BO86" s="56"/>
      <c r="BP86" s="54"/>
      <c r="BQ86" s="55"/>
      <c r="BR86" s="55"/>
      <c r="BS86" s="55"/>
      <c r="BT86" s="55"/>
      <c r="BU86" s="55"/>
      <c r="BV86" s="55"/>
      <c r="BW86" s="56"/>
      <c r="BX86" s="54"/>
      <c r="BY86" s="55"/>
      <c r="BZ86" s="55"/>
      <c r="CA86" s="55"/>
      <c r="CB86" s="55"/>
      <c r="CC86" s="55"/>
      <c r="CD86" s="55"/>
      <c r="CE86" s="56"/>
      <c r="CF86" s="54"/>
      <c r="CG86" s="55"/>
      <c r="CH86" s="55"/>
      <c r="CI86" s="55"/>
      <c r="CJ86" s="55"/>
      <c r="CK86" s="55"/>
      <c r="CL86" s="55"/>
      <c r="CM86" s="56"/>
      <c r="CN86" s="54"/>
      <c r="CO86" s="55"/>
      <c r="CP86" s="55"/>
      <c r="CQ86" s="55"/>
      <c r="CR86" s="55"/>
      <c r="CS86" s="55"/>
      <c r="CT86" s="55"/>
      <c r="CU86" s="56"/>
      <c r="CV86" s="54"/>
      <c r="CW86" s="55"/>
      <c r="CX86" s="55"/>
      <c r="CY86" s="55"/>
      <c r="CZ86" s="55"/>
      <c r="DA86" s="55"/>
      <c r="DB86" s="55"/>
      <c r="DC86" s="56"/>
      <c r="DD86" s="54"/>
      <c r="DE86" s="55"/>
      <c r="DF86" s="55"/>
      <c r="DG86" s="55"/>
      <c r="DH86" s="55"/>
      <c r="DI86" s="55"/>
      <c r="DJ86" s="55"/>
      <c r="DK86" s="56"/>
      <c r="DL86" s="54"/>
      <c r="DM86" s="55"/>
      <c r="DN86" s="55"/>
      <c r="DO86" s="55"/>
      <c r="DP86" s="55"/>
      <c r="DQ86" s="55"/>
      <c r="DR86" s="55"/>
      <c r="DS86" s="56"/>
      <c r="DT86" s="54"/>
      <c r="DU86" s="55"/>
      <c r="DV86" s="55"/>
      <c r="DW86" s="55"/>
      <c r="DX86" s="55"/>
      <c r="DY86" s="55"/>
      <c r="DZ86" s="55"/>
      <c r="EA86" s="56"/>
      <c r="EB86" s="54"/>
      <c r="EC86" s="55"/>
      <c r="ED86" s="55"/>
      <c r="EE86" s="55"/>
      <c r="EF86" s="55"/>
      <c r="EG86" s="55"/>
      <c r="EH86" s="55"/>
      <c r="EI86" s="56"/>
      <c r="EJ86" s="54"/>
      <c r="EK86" s="55"/>
      <c r="EL86" s="55"/>
      <c r="EM86" s="55"/>
      <c r="EN86" s="55"/>
      <c r="EO86" s="55"/>
      <c r="EP86" s="55"/>
      <c r="EQ86" s="56"/>
      <c r="ER86" s="54"/>
      <c r="ES86" s="55"/>
      <c r="ET86" s="55"/>
      <c r="EU86" s="55"/>
      <c r="EV86" s="55"/>
      <c r="EW86" s="55"/>
      <c r="EX86" s="55"/>
      <c r="EY86" s="56"/>
      <c r="EZ86" s="54"/>
      <c r="FA86" s="55"/>
      <c r="FB86" s="55"/>
      <c r="FC86" s="55"/>
      <c r="FD86" s="55"/>
      <c r="FE86" s="55"/>
      <c r="FF86" s="55"/>
      <c r="FG86" s="56"/>
      <c r="FH86" s="54"/>
      <c r="FI86" s="55"/>
      <c r="FJ86" s="55"/>
      <c r="FK86" s="55"/>
      <c r="FL86" s="55"/>
      <c r="FM86" s="55"/>
      <c r="FN86" s="55"/>
      <c r="FO86" s="56"/>
      <c r="FP86" s="54"/>
      <c r="FQ86" s="55"/>
      <c r="FR86" s="55"/>
      <c r="FS86" s="55"/>
      <c r="FT86" s="55"/>
      <c r="FU86" s="55"/>
      <c r="FV86" s="55"/>
      <c r="FW86" s="56"/>
      <c r="FX86" s="54"/>
      <c r="FY86" s="55"/>
      <c r="FZ86" s="55"/>
      <c r="GA86" s="55"/>
      <c r="GB86" s="55"/>
      <c r="GC86" s="55"/>
      <c r="GD86" s="55"/>
      <c r="GE86" s="56"/>
      <c r="GF86" s="54"/>
      <c r="GG86" s="55"/>
      <c r="GH86" s="55"/>
      <c r="GI86" s="55"/>
      <c r="GJ86" s="55"/>
      <c r="GK86" s="55"/>
      <c r="GL86" s="55"/>
      <c r="GM86" s="56"/>
      <c r="GN86" s="54"/>
      <c r="GO86" s="55"/>
      <c r="GP86" s="55"/>
      <c r="GQ86" s="55"/>
      <c r="GR86" s="55"/>
      <c r="GS86" s="55"/>
      <c r="GT86" s="55"/>
      <c r="GU86" s="56"/>
      <c r="GV86" s="54"/>
      <c r="GW86" s="55"/>
      <c r="GX86" s="55"/>
      <c r="GY86" s="55"/>
      <c r="GZ86" s="55"/>
      <c r="HA86" s="55"/>
      <c r="HB86" s="55"/>
      <c r="HC86" s="56"/>
      <c r="HD86" s="54"/>
      <c r="HE86" s="55"/>
      <c r="HF86" s="55"/>
      <c r="HG86" s="55"/>
      <c r="HH86" s="55"/>
      <c r="HI86" s="55"/>
      <c r="HJ86" s="55"/>
      <c r="HK86" s="56"/>
      <c r="HL86" s="54"/>
      <c r="HM86" s="55"/>
      <c r="HN86" s="55"/>
      <c r="HO86" s="55"/>
      <c r="HP86" s="55"/>
      <c r="HQ86" s="55"/>
      <c r="HR86" s="55"/>
      <c r="HS86" s="56"/>
      <c r="HT86" s="54"/>
      <c r="HU86" s="55"/>
      <c r="HV86" s="55"/>
      <c r="HW86" s="55"/>
      <c r="HX86" s="55"/>
      <c r="HY86" s="55"/>
      <c r="HZ86" s="55"/>
      <c r="IA86" s="56"/>
      <c r="IB86" s="54"/>
      <c r="IC86" s="55"/>
      <c r="ID86" s="55"/>
      <c r="IE86" s="55"/>
      <c r="IF86" s="55"/>
      <c r="IG86" s="55"/>
      <c r="IH86" s="55"/>
      <c r="II86" s="56"/>
      <c r="IJ86" s="54"/>
      <c r="IK86" s="55"/>
      <c r="IL86" s="55"/>
      <c r="IM86" s="55"/>
      <c r="IN86" s="55"/>
      <c r="IO86" s="55"/>
      <c r="IP86" s="55"/>
      <c r="IQ86" s="56"/>
    </row>
    <row r="87" spans="1:11" s="2" customFormat="1" ht="18" customHeight="1">
      <c r="A87" s="20">
        <v>1</v>
      </c>
      <c r="B87" s="13" t="s">
        <v>86</v>
      </c>
      <c r="C87" s="12" t="s">
        <v>15</v>
      </c>
      <c r="D87" s="32">
        <v>150</v>
      </c>
      <c r="E87" s="14">
        <v>0</v>
      </c>
      <c r="F87" s="13">
        <v>4</v>
      </c>
      <c r="G87" s="13">
        <v>0</v>
      </c>
      <c r="H87" s="15">
        <f t="shared" si="16"/>
        <v>600</v>
      </c>
      <c r="I87" s="13">
        <v>0</v>
      </c>
      <c r="J87" s="32">
        <f t="shared" si="17"/>
        <v>0</v>
      </c>
      <c r="K87" s="28" t="s">
        <v>19</v>
      </c>
    </row>
    <row r="88" spans="1:11" s="2" customFormat="1" ht="18" customHeight="1">
      <c r="A88" s="20">
        <v>2</v>
      </c>
      <c r="B88" s="13" t="s">
        <v>87</v>
      </c>
      <c r="C88" s="12" t="s">
        <v>15</v>
      </c>
      <c r="D88" s="32">
        <v>150</v>
      </c>
      <c r="E88" s="14">
        <v>0</v>
      </c>
      <c r="F88" s="13">
        <v>4</v>
      </c>
      <c r="G88" s="13">
        <v>0</v>
      </c>
      <c r="H88" s="15">
        <f t="shared" si="16"/>
        <v>600</v>
      </c>
      <c r="I88" s="13">
        <v>0</v>
      </c>
      <c r="J88" s="32">
        <f t="shared" si="17"/>
        <v>0</v>
      </c>
      <c r="K88" s="28" t="s">
        <v>19</v>
      </c>
    </row>
    <row r="89" spans="1:11" s="2" customFormat="1" ht="16.5" customHeight="1">
      <c r="A89" s="20">
        <v>3</v>
      </c>
      <c r="B89" s="13" t="s">
        <v>88</v>
      </c>
      <c r="C89" s="13" t="s">
        <v>57</v>
      </c>
      <c r="D89" s="13">
        <v>1</v>
      </c>
      <c r="E89" s="14">
        <v>0</v>
      </c>
      <c r="F89" s="13">
        <v>0</v>
      </c>
      <c r="G89" s="13">
        <v>0</v>
      </c>
      <c r="H89" s="15">
        <f t="shared" si="16"/>
        <v>0</v>
      </c>
      <c r="I89" s="13">
        <v>200</v>
      </c>
      <c r="J89" s="32">
        <f t="shared" si="17"/>
        <v>200</v>
      </c>
      <c r="K89" s="28" t="s">
        <v>19</v>
      </c>
    </row>
    <row r="90" spans="1:11" s="2" customFormat="1" ht="15" customHeight="1">
      <c r="A90" s="20">
        <v>4</v>
      </c>
      <c r="B90" s="13" t="s">
        <v>89</v>
      </c>
      <c r="C90" s="13" t="s">
        <v>57</v>
      </c>
      <c r="D90" s="13">
        <v>1</v>
      </c>
      <c r="E90" s="14">
        <v>0</v>
      </c>
      <c r="F90" s="13">
        <v>0</v>
      </c>
      <c r="G90" s="13">
        <v>0</v>
      </c>
      <c r="H90" s="15">
        <f t="shared" si="16"/>
        <v>0</v>
      </c>
      <c r="I90" s="13">
        <v>150</v>
      </c>
      <c r="J90" s="32">
        <f t="shared" si="17"/>
        <v>150</v>
      </c>
      <c r="K90" s="28" t="s">
        <v>19</v>
      </c>
    </row>
    <row r="91" spans="1:11" s="2" customFormat="1" ht="16.5" customHeight="1">
      <c r="A91" s="20">
        <v>5</v>
      </c>
      <c r="B91" s="13" t="s">
        <v>90</v>
      </c>
      <c r="C91" s="13" t="s">
        <v>57</v>
      </c>
      <c r="D91" s="13">
        <v>1</v>
      </c>
      <c r="E91" s="14">
        <v>0</v>
      </c>
      <c r="F91" s="13">
        <v>0</v>
      </c>
      <c r="G91" s="13">
        <v>0</v>
      </c>
      <c r="H91" s="15">
        <f t="shared" si="16"/>
        <v>0</v>
      </c>
      <c r="I91" s="13">
        <v>400</v>
      </c>
      <c r="J91" s="32">
        <f t="shared" si="17"/>
        <v>400</v>
      </c>
      <c r="K91" s="28" t="s">
        <v>19</v>
      </c>
    </row>
    <row r="92" spans="1:11" s="2" customFormat="1" ht="15.75" customHeight="1">
      <c r="A92" s="20">
        <v>6</v>
      </c>
      <c r="B92" s="13" t="s">
        <v>91</v>
      </c>
      <c r="C92" s="13" t="s">
        <v>57</v>
      </c>
      <c r="D92" s="13">
        <v>1</v>
      </c>
      <c r="E92" s="14">
        <v>0</v>
      </c>
      <c r="F92" s="13">
        <v>0</v>
      </c>
      <c r="G92" s="13">
        <v>0</v>
      </c>
      <c r="H92" s="15">
        <f t="shared" si="16"/>
        <v>0</v>
      </c>
      <c r="I92" s="13">
        <v>400</v>
      </c>
      <c r="J92" s="32">
        <f t="shared" si="17"/>
        <v>400</v>
      </c>
      <c r="K92" s="28" t="s">
        <v>19</v>
      </c>
    </row>
    <row r="93" spans="1:11" s="2" customFormat="1" ht="17.25" customHeight="1">
      <c r="A93" s="20">
        <v>7</v>
      </c>
      <c r="B93" s="13" t="s">
        <v>92</v>
      </c>
      <c r="C93" s="13" t="s">
        <v>57</v>
      </c>
      <c r="D93" s="13">
        <v>1</v>
      </c>
      <c r="E93" s="14">
        <v>0</v>
      </c>
      <c r="F93" s="13">
        <v>0</v>
      </c>
      <c r="G93" s="13">
        <v>0</v>
      </c>
      <c r="H93" s="15">
        <f t="shared" si="16"/>
        <v>0</v>
      </c>
      <c r="I93" s="13">
        <v>300</v>
      </c>
      <c r="J93" s="32">
        <f t="shared" si="17"/>
        <v>300</v>
      </c>
      <c r="K93" s="28"/>
    </row>
    <row r="94" spans="1:11" s="2" customFormat="1" ht="17.25" customHeight="1">
      <c r="A94" s="20">
        <v>7</v>
      </c>
      <c r="B94" s="13" t="s">
        <v>93</v>
      </c>
      <c r="C94" s="13" t="s">
        <v>57</v>
      </c>
      <c r="D94" s="13">
        <v>1</v>
      </c>
      <c r="E94" s="14">
        <v>0</v>
      </c>
      <c r="F94" s="13">
        <v>5000</v>
      </c>
      <c r="G94" s="13">
        <v>0</v>
      </c>
      <c r="H94" s="15">
        <f t="shared" si="16"/>
        <v>5000</v>
      </c>
      <c r="I94" s="13">
        <v>300</v>
      </c>
      <c r="J94" s="32">
        <f t="shared" si="17"/>
        <v>300</v>
      </c>
      <c r="K94" s="28"/>
    </row>
    <row r="95" spans="1:11" s="2" customFormat="1" ht="17.25" customHeight="1">
      <c r="A95" s="20">
        <v>7</v>
      </c>
      <c r="B95" s="13" t="s">
        <v>94</v>
      </c>
      <c r="C95" s="13" t="s">
        <v>57</v>
      </c>
      <c r="D95" s="13">
        <v>1</v>
      </c>
      <c r="E95" s="14">
        <v>0</v>
      </c>
      <c r="F95" s="13">
        <v>1200</v>
      </c>
      <c r="G95" s="13">
        <v>0</v>
      </c>
      <c r="H95" s="15">
        <f t="shared" si="16"/>
        <v>1200</v>
      </c>
      <c r="I95" s="13">
        <v>300</v>
      </c>
      <c r="J95" s="32">
        <f t="shared" si="17"/>
        <v>300</v>
      </c>
      <c r="K95" s="28"/>
    </row>
    <row r="96" spans="1:11" s="2" customFormat="1" ht="17.25" customHeight="1">
      <c r="A96" s="20">
        <v>7</v>
      </c>
      <c r="B96" s="13" t="s">
        <v>95</v>
      </c>
      <c r="C96" s="13" t="s">
        <v>57</v>
      </c>
      <c r="D96" s="13">
        <v>1</v>
      </c>
      <c r="E96" s="14">
        <v>0</v>
      </c>
      <c r="F96" s="13">
        <v>4000</v>
      </c>
      <c r="G96" s="13">
        <v>0</v>
      </c>
      <c r="H96" s="15">
        <f t="shared" si="16"/>
        <v>4000</v>
      </c>
      <c r="I96" s="13">
        <v>300</v>
      </c>
      <c r="J96" s="32">
        <f t="shared" si="17"/>
        <v>300</v>
      </c>
      <c r="K96" s="28" t="s">
        <v>96</v>
      </c>
    </row>
    <row r="97" spans="1:11" s="2" customFormat="1" ht="17.25" customHeight="1">
      <c r="A97" s="20">
        <v>8</v>
      </c>
      <c r="B97" s="13" t="s">
        <v>97</v>
      </c>
      <c r="C97" s="13" t="s">
        <v>57</v>
      </c>
      <c r="D97" s="13">
        <v>1</v>
      </c>
      <c r="E97" s="14">
        <v>0</v>
      </c>
      <c r="F97" s="13">
        <v>0</v>
      </c>
      <c r="G97" s="13">
        <v>0</v>
      </c>
      <c r="H97" s="15">
        <f t="shared" si="16"/>
        <v>0</v>
      </c>
      <c r="I97" s="13">
        <v>500</v>
      </c>
      <c r="J97" s="32">
        <f t="shared" si="17"/>
        <v>500</v>
      </c>
      <c r="K97" s="28"/>
    </row>
    <row r="98" spans="1:11" s="2" customFormat="1" ht="19.5" customHeight="1">
      <c r="A98" s="20">
        <v>9</v>
      </c>
      <c r="B98" s="13" t="s">
        <v>98</v>
      </c>
      <c r="C98" s="13" t="s">
        <v>57</v>
      </c>
      <c r="D98" s="13">
        <v>1</v>
      </c>
      <c r="E98" s="14">
        <v>0</v>
      </c>
      <c r="F98" s="13">
        <v>0</v>
      </c>
      <c r="G98" s="13">
        <v>0</v>
      </c>
      <c r="H98" s="15">
        <f t="shared" si="16"/>
        <v>0</v>
      </c>
      <c r="I98" s="13">
        <v>200</v>
      </c>
      <c r="J98" s="32">
        <f t="shared" si="17"/>
        <v>200</v>
      </c>
      <c r="K98" s="28" t="s">
        <v>99</v>
      </c>
    </row>
    <row r="99" spans="1:11" ht="18.75" customHeight="1">
      <c r="A99" s="20"/>
      <c r="B99" s="17" t="s">
        <v>22</v>
      </c>
      <c r="C99" s="17"/>
      <c r="D99" s="17"/>
      <c r="E99" s="17"/>
      <c r="F99" s="17"/>
      <c r="G99" s="17"/>
      <c r="H99" s="17">
        <f>SUM(H87:H98)</f>
        <v>11400</v>
      </c>
      <c r="I99" s="17"/>
      <c r="J99" s="17">
        <f>SUM(J87:J98)</f>
        <v>3050</v>
      </c>
      <c r="K99" s="39"/>
    </row>
    <row r="100" spans="1:11" ht="18" customHeight="1">
      <c r="A100" s="33"/>
      <c r="B100" s="9" t="s">
        <v>100</v>
      </c>
      <c r="C100" s="9"/>
      <c r="D100" s="9"/>
      <c r="E100" s="9"/>
      <c r="F100" s="9"/>
      <c r="G100" s="9"/>
      <c r="H100" s="57">
        <f>H99+H85+H76+H67+H55+H46+H38+H22+H11</f>
        <v>61423.65000000001</v>
      </c>
      <c r="I100" s="58"/>
      <c r="J100" s="59"/>
      <c r="K100" s="40"/>
    </row>
    <row r="101" spans="1:11" ht="19.5" customHeight="1">
      <c r="A101" s="13"/>
      <c r="B101" s="22" t="s">
        <v>101</v>
      </c>
      <c r="C101" s="22"/>
      <c r="D101" s="22"/>
      <c r="E101" s="22"/>
      <c r="F101" s="22"/>
      <c r="G101" s="22"/>
      <c r="H101" s="60">
        <f>J99+J85+J76+J67+J55+J46+J38+J22+J11</f>
        <v>33682.85</v>
      </c>
      <c r="I101" s="61"/>
      <c r="J101" s="62"/>
      <c r="K101" s="28"/>
    </row>
    <row r="102" spans="1:11" ht="15.75" customHeight="1">
      <c r="A102" s="13"/>
      <c r="B102" s="22" t="s">
        <v>102</v>
      </c>
      <c r="C102" s="13"/>
      <c r="D102" s="13"/>
      <c r="E102" s="13"/>
      <c r="F102" s="13"/>
      <c r="G102" s="13"/>
      <c r="H102" s="60">
        <f>H101+H100</f>
        <v>95106.5</v>
      </c>
      <c r="I102" s="61"/>
      <c r="J102" s="62"/>
      <c r="K102" s="28"/>
    </row>
    <row r="103" spans="1:11" ht="15.75" customHeight="1">
      <c r="A103" s="13"/>
      <c r="B103" s="22" t="s">
        <v>103</v>
      </c>
      <c r="C103" s="13"/>
      <c r="D103" s="13"/>
      <c r="E103" s="13"/>
      <c r="F103" s="13"/>
      <c r="G103" s="13"/>
      <c r="H103" s="63">
        <f>SUM(H102*0.05)</f>
        <v>4755.325</v>
      </c>
      <c r="I103" s="64"/>
      <c r="J103" s="65"/>
      <c r="K103" s="28"/>
    </row>
    <row r="104" spans="1:11" ht="15.75" customHeight="1">
      <c r="A104" s="13"/>
      <c r="B104" s="22" t="s">
        <v>104</v>
      </c>
      <c r="C104" s="13"/>
      <c r="D104" s="13"/>
      <c r="E104" s="13"/>
      <c r="F104" s="13"/>
      <c r="G104" s="13"/>
      <c r="H104" s="34"/>
      <c r="I104" s="41"/>
      <c r="J104" s="42"/>
      <c r="K104" s="28" t="s">
        <v>105</v>
      </c>
    </row>
    <row r="105" spans="1:11" ht="16.5" customHeight="1">
      <c r="A105" s="19"/>
      <c r="B105" s="17" t="s">
        <v>106</v>
      </c>
      <c r="C105" s="19"/>
      <c r="D105" s="19"/>
      <c r="E105" s="19"/>
      <c r="F105" s="19"/>
      <c r="G105" s="19"/>
      <c r="H105" s="66">
        <f>H103+H102</f>
        <v>99861.825</v>
      </c>
      <c r="I105" s="67"/>
      <c r="J105" s="68"/>
      <c r="K105" s="39"/>
    </row>
    <row r="106" spans="1:11" ht="2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1:11" ht="15.75" customHeight="1">
      <c r="A107" s="70" t="s">
        <v>107</v>
      </c>
      <c r="B107" s="70"/>
      <c r="C107" s="70"/>
      <c r="D107" s="70"/>
      <c r="E107" s="71"/>
      <c r="F107" s="71"/>
      <c r="G107" s="70"/>
      <c r="H107" s="70"/>
      <c r="I107" s="70"/>
      <c r="J107" s="70"/>
      <c r="K107" s="70"/>
    </row>
    <row r="108" spans="1:11" ht="34.5" customHeight="1">
      <c r="A108" s="70" t="s">
        <v>108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1:11" ht="19.5" customHeight="1">
      <c r="A109" s="70" t="s">
        <v>109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1:11" ht="19.5" customHeight="1">
      <c r="A110" s="70" t="s">
        <v>110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1:11" ht="19.5" customHeight="1">
      <c r="A111" s="72" t="s">
        <v>111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</row>
    <row r="112" spans="1:11" ht="19.5" customHeight="1">
      <c r="A112" s="70" t="s">
        <v>112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</row>
    <row r="113" spans="1:11" ht="19.5" customHeight="1">
      <c r="A113" s="70" t="s">
        <v>113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19.5" customHeight="1">
      <c r="A114" s="70" t="s">
        <v>114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</row>
    <row r="115" spans="1:11" ht="19.5" customHeight="1">
      <c r="A115" s="70" t="s">
        <v>115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</row>
    <row r="116" spans="1:11" ht="36" customHeight="1">
      <c r="A116" s="70" t="s">
        <v>116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</row>
    <row r="117" spans="1:11" ht="19.5" customHeight="1">
      <c r="A117" s="70" t="s">
        <v>117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</row>
    <row r="118" spans="1:11" ht="27.75" customHeight="1">
      <c r="A118" s="70" t="s">
        <v>118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</row>
    <row r="119" spans="1:11" ht="21" customHeight="1">
      <c r="A119" s="70" t="s">
        <v>119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</row>
    <row r="120" spans="1:11" ht="34.5" customHeight="1">
      <c r="A120" s="70" t="s">
        <v>120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</row>
    <row r="121" ht="19.5" customHeight="1">
      <c r="K121" s="43" t="s">
        <v>121</v>
      </c>
    </row>
  </sheetData>
  <sheetProtection/>
  <mergeCells count="103">
    <mergeCell ref="E4:E5"/>
    <mergeCell ref="H4:H5"/>
    <mergeCell ref="I4:I5"/>
    <mergeCell ref="J4:J5"/>
    <mergeCell ref="K4:K5"/>
    <mergeCell ref="A115:K115"/>
    <mergeCell ref="A116:K116"/>
    <mergeCell ref="A117:K117"/>
    <mergeCell ref="A118:K118"/>
    <mergeCell ref="A119:K119"/>
    <mergeCell ref="A120:K120"/>
    <mergeCell ref="A109:K109"/>
    <mergeCell ref="A110:K110"/>
    <mergeCell ref="A111:K111"/>
    <mergeCell ref="A112:K112"/>
    <mergeCell ref="A113:K113"/>
    <mergeCell ref="A114:K114"/>
    <mergeCell ref="H102:J102"/>
    <mergeCell ref="H103:J103"/>
    <mergeCell ref="H105:J105"/>
    <mergeCell ref="A106:K106"/>
    <mergeCell ref="A107:K107"/>
    <mergeCell ref="A108:K108"/>
    <mergeCell ref="HL86:HS86"/>
    <mergeCell ref="HT86:IA86"/>
    <mergeCell ref="IB86:II86"/>
    <mergeCell ref="IJ86:IQ86"/>
    <mergeCell ref="H100:J100"/>
    <mergeCell ref="H101:J101"/>
    <mergeCell ref="FP86:FW86"/>
    <mergeCell ref="FX86:GE86"/>
    <mergeCell ref="GF86:GM86"/>
    <mergeCell ref="GN86:GU86"/>
    <mergeCell ref="GV86:HC86"/>
    <mergeCell ref="HD86:HK86"/>
    <mergeCell ref="DT86:EA86"/>
    <mergeCell ref="EB86:EI86"/>
    <mergeCell ref="EJ86:EQ86"/>
    <mergeCell ref="ER86:EY86"/>
    <mergeCell ref="EZ86:FG86"/>
    <mergeCell ref="FH86:FO86"/>
    <mergeCell ref="BX86:CE86"/>
    <mergeCell ref="CF86:CM86"/>
    <mergeCell ref="CN86:CU86"/>
    <mergeCell ref="CV86:DC86"/>
    <mergeCell ref="DD86:DK86"/>
    <mergeCell ref="DL86:DS86"/>
    <mergeCell ref="IJ77:IQ77"/>
    <mergeCell ref="A86:B86"/>
    <mergeCell ref="L86:S86"/>
    <mergeCell ref="T86:AA86"/>
    <mergeCell ref="AB86:AI86"/>
    <mergeCell ref="AJ86:AQ86"/>
    <mergeCell ref="AR86:AY86"/>
    <mergeCell ref="AZ86:BG86"/>
    <mergeCell ref="BH86:BO86"/>
    <mergeCell ref="BP86:BW86"/>
    <mergeCell ref="GN77:GU77"/>
    <mergeCell ref="GV77:HC77"/>
    <mergeCell ref="HD77:HK77"/>
    <mergeCell ref="HL77:HS77"/>
    <mergeCell ref="HT77:IA77"/>
    <mergeCell ref="IB77:II77"/>
    <mergeCell ref="ER77:EY77"/>
    <mergeCell ref="EZ77:FG77"/>
    <mergeCell ref="FH77:FO77"/>
    <mergeCell ref="FP77:FW77"/>
    <mergeCell ref="FX77:GE77"/>
    <mergeCell ref="GF77:GM77"/>
    <mergeCell ref="CV77:DC77"/>
    <mergeCell ref="DD77:DK77"/>
    <mergeCell ref="DL77:DS77"/>
    <mergeCell ref="DT77:EA77"/>
    <mergeCell ref="EB77:EI77"/>
    <mergeCell ref="EJ77:EQ77"/>
    <mergeCell ref="AZ77:BG77"/>
    <mergeCell ref="BH77:BO77"/>
    <mergeCell ref="BP77:BW77"/>
    <mergeCell ref="BX77:CE77"/>
    <mergeCell ref="CF77:CM77"/>
    <mergeCell ref="CN77:CU77"/>
    <mergeCell ref="A77:B77"/>
    <mergeCell ref="L77:S77"/>
    <mergeCell ref="T77:AA77"/>
    <mergeCell ref="AB77:AI77"/>
    <mergeCell ref="AJ77:AQ77"/>
    <mergeCell ref="AR77:AY77"/>
    <mergeCell ref="A23:B23"/>
    <mergeCell ref="A31:B31"/>
    <mergeCell ref="A39:B39"/>
    <mergeCell ref="A47:B47"/>
    <mergeCell ref="A56:B56"/>
    <mergeCell ref="A68:B68"/>
    <mergeCell ref="A1:K1"/>
    <mergeCell ref="A2:K2"/>
    <mergeCell ref="A3:K3"/>
    <mergeCell ref="F4:G4"/>
    <mergeCell ref="A6:B6"/>
    <mergeCell ref="A12:B12"/>
    <mergeCell ref="A4:A5"/>
    <mergeCell ref="B4:B5"/>
    <mergeCell ref="C4:C5"/>
    <mergeCell ref="D4:D5"/>
  </mergeCells>
  <printOptions/>
  <pageMargins left="0.43" right="0.35" top="0.67" bottom="0.74" header="0.21" footer="0.51"/>
  <pageSetup horizontalDpi="200" verticalDpi="200" orientation="landscape" paperSize="9" scale="94"/>
  <headerFooter alignWithMargins="0">
    <oddHeader>&amp;C&amp;"宋体,粗体"&amp;22南京典堂装饰工程有限公司预（决）算书</oddHeader>
    <oddFooter>&amp;L&amp;"宋体"&amp;11发包方签字：&amp;C&amp;"宋体"&amp;11承包方签字：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2012-08-21T04:23:07Z</cp:lastPrinted>
  <dcterms:created xsi:type="dcterms:W3CDTF">2006-09-13T11:21:51Z</dcterms:created>
  <dcterms:modified xsi:type="dcterms:W3CDTF">2019-02-21T05:55:05Z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